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E:\Pobrane\"/>
    </mc:Choice>
  </mc:AlternateContent>
  <xr:revisionPtr revIDLastSave="0" documentId="8_{0B9AEC56-455E-4563-9D0E-43F71E47B1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łożenia" sheetId="1" r:id="rId1"/>
    <sheet name="Kategorie" sheetId="2" r:id="rId2"/>
    <sheet name="Budżet_miesięczny" sheetId="3" r:id="rId3"/>
    <sheet name="Plan_vs_Wykonanie" sheetId="4" r:id="rId4"/>
    <sheet name="Dashboard" sheetId="5" r:id="rId5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4" l="1"/>
  <c r="C33" i="4" s="1"/>
  <c r="E23" i="4"/>
  <c r="F23" i="4" s="1"/>
  <c r="G23" i="4" s="1"/>
  <c r="D23" i="4"/>
  <c r="C23" i="4"/>
  <c r="F22" i="4"/>
  <c r="G22" i="4" s="1"/>
  <c r="E22" i="4"/>
  <c r="D22" i="4"/>
  <c r="C22" i="4"/>
  <c r="D21" i="4"/>
  <c r="E21" i="4" s="1"/>
  <c r="F21" i="4" s="1"/>
  <c r="G21" i="4" s="1"/>
  <c r="C21" i="4"/>
  <c r="D20" i="4"/>
  <c r="D30" i="4" s="1"/>
  <c r="C20" i="4"/>
  <c r="C30" i="4" s="1"/>
  <c r="D19" i="4"/>
  <c r="E19" i="4" s="1"/>
  <c r="F19" i="4" s="1"/>
  <c r="G19" i="4" s="1"/>
  <c r="C19" i="4"/>
  <c r="E18" i="4"/>
  <c r="F18" i="4" s="1"/>
  <c r="G18" i="4" s="1"/>
  <c r="D18" i="4"/>
  <c r="C18" i="4"/>
  <c r="D17" i="4"/>
  <c r="D29" i="4" s="1"/>
  <c r="C17" i="4"/>
  <c r="C29" i="4" s="1"/>
  <c r="E16" i="4"/>
  <c r="F16" i="4" s="1"/>
  <c r="G16" i="4" s="1"/>
  <c r="D16" i="4"/>
  <c r="C16" i="4"/>
  <c r="C28" i="4" s="1"/>
  <c r="E15" i="4"/>
  <c r="F15" i="4" s="1"/>
  <c r="G15" i="4" s="1"/>
  <c r="D15" i="4"/>
  <c r="C15" i="4"/>
  <c r="F14" i="4"/>
  <c r="G14" i="4" s="1"/>
  <c r="E14" i="4"/>
  <c r="D14" i="4"/>
  <c r="C14" i="4"/>
  <c r="D13" i="4"/>
  <c r="E13" i="4" s="1"/>
  <c r="F13" i="4" s="1"/>
  <c r="G13" i="4" s="1"/>
  <c r="C13" i="4"/>
  <c r="D12" i="4"/>
  <c r="D28" i="4" s="1"/>
  <c r="E28" i="4" s="1"/>
  <c r="F28" i="4" s="1"/>
  <c r="C12" i="4"/>
  <c r="D11" i="4"/>
  <c r="E11" i="4" s="1"/>
  <c r="F11" i="4" s="1"/>
  <c r="G11" i="4" s="1"/>
  <c r="C11" i="4"/>
  <c r="D10" i="4"/>
  <c r="C10" i="4"/>
  <c r="E10" i="4" s="1"/>
  <c r="F10" i="4" s="1"/>
  <c r="G10" i="4" s="1"/>
  <c r="D9" i="4"/>
  <c r="C9" i="4"/>
  <c r="D8" i="4"/>
  <c r="C8" i="4"/>
  <c r="C27" i="4" s="1"/>
  <c r="C34" i="4" s="1"/>
  <c r="E7" i="4"/>
  <c r="F7" i="4" s="1"/>
  <c r="G7" i="4" s="1"/>
  <c r="D7" i="4"/>
  <c r="C7" i="4"/>
  <c r="F6" i="4"/>
  <c r="G6" i="4" s="1"/>
  <c r="E6" i="4"/>
  <c r="D6" i="4"/>
  <c r="C6" i="4"/>
  <c r="D5" i="4"/>
  <c r="E5" i="4" s="1"/>
  <c r="F5" i="4" s="1"/>
  <c r="G5" i="4" s="1"/>
  <c r="C5" i="4"/>
  <c r="D4" i="4"/>
  <c r="D26" i="4" s="1"/>
  <c r="C4" i="4"/>
  <c r="AB37" i="3"/>
  <c r="Z37" i="3"/>
  <c r="W37" i="3"/>
  <c r="T37" i="3"/>
  <c r="R37" i="3"/>
  <c r="L37" i="3"/>
  <c r="J37" i="3"/>
  <c r="G37" i="3"/>
  <c r="AB35" i="3"/>
  <c r="D20" i="5" s="1"/>
  <c r="Z35" i="3"/>
  <c r="D19" i="5" s="1"/>
  <c r="W35" i="3"/>
  <c r="E17" i="5" s="1"/>
  <c r="T35" i="3"/>
  <c r="D16" i="5" s="1"/>
  <c r="R35" i="3"/>
  <c r="D15" i="5" s="1"/>
  <c r="L35" i="3"/>
  <c r="D12" i="5" s="1"/>
  <c r="J35" i="3"/>
  <c r="D11" i="5" s="1"/>
  <c r="G35" i="3"/>
  <c r="E9" i="5" s="1"/>
  <c r="AB34" i="3"/>
  <c r="B20" i="5" s="1"/>
  <c r="Z34" i="3"/>
  <c r="B19" i="5" s="1"/>
  <c r="T34" i="3"/>
  <c r="B16" i="5" s="1"/>
  <c r="R34" i="3"/>
  <c r="R36" i="3" s="1"/>
  <c r="R38" i="3" s="1"/>
  <c r="F15" i="5" s="1"/>
  <c r="O34" i="3"/>
  <c r="C13" i="5" s="1"/>
  <c r="L34" i="3"/>
  <c r="L36" i="3" s="1"/>
  <c r="L38" i="3" s="1"/>
  <c r="F12" i="5" s="1"/>
  <c r="J34" i="3"/>
  <c r="B11" i="5" s="1"/>
  <c r="AC32" i="3"/>
  <c r="AB32" i="3"/>
  <c r="AA32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AC26" i="3"/>
  <c r="AC37" i="3" s="1"/>
  <c r="AB26" i="3"/>
  <c r="AA26" i="3"/>
  <c r="AA37" i="3" s="1"/>
  <c r="Z26" i="3"/>
  <c r="Y26" i="3"/>
  <c r="Y37" i="3" s="1"/>
  <c r="X26" i="3"/>
  <c r="X37" i="3" s="1"/>
  <c r="W26" i="3"/>
  <c r="V26" i="3"/>
  <c r="V37" i="3" s="1"/>
  <c r="U26" i="3"/>
  <c r="U37" i="3" s="1"/>
  <c r="T26" i="3"/>
  <c r="S26" i="3"/>
  <c r="S37" i="3" s="1"/>
  <c r="R26" i="3"/>
  <c r="Q26" i="3"/>
  <c r="Q37" i="3" s="1"/>
  <c r="P26" i="3"/>
  <c r="P37" i="3" s="1"/>
  <c r="O26" i="3"/>
  <c r="O37" i="3" s="1"/>
  <c r="N26" i="3"/>
  <c r="N37" i="3" s="1"/>
  <c r="M26" i="3"/>
  <c r="M37" i="3" s="1"/>
  <c r="L26" i="3"/>
  <c r="K26" i="3"/>
  <c r="K37" i="3" s="1"/>
  <c r="J26" i="3"/>
  <c r="I26" i="3"/>
  <c r="I37" i="3" s="1"/>
  <c r="H26" i="3"/>
  <c r="H37" i="3" s="1"/>
  <c r="G26" i="3"/>
  <c r="F26" i="3"/>
  <c r="F37" i="3" s="1"/>
  <c r="AC21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AC14" i="3"/>
  <c r="AC35" i="3" s="1"/>
  <c r="E20" i="5" s="1"/>
  <c r="AB14" i="3"/>
  <c r="AA14" i="3"/>
  <c r="AA35" i="3" s="1"/>
  <c r="E19" i="5" s="1"/>
  <c r="Z14" i="3"/>
  <c r="Y14" i="3"/>
  <c r="Y35" i="3" s="1"/>
  <c r="E18" i="5" s="1"/>
  <c r="X14" i="3"/>
  <c r="X35" i="3" s="1"/>
  <c r="D18" i="5" s="1"/>
  <c r="W14" i="3"/>
  <c r="V14" i="3"/>
  <c r="V35" i="3" s="1"/>
  <c r="D17" i="5" s="1"/>
  <c r="U14" i="3"/>
  <c r="U35" i="3" s="1"/>
  <c r="E16" i="5" s="1"/>
  <c r="T14" i="3"/>
  <c r="S14" i="3"/>
  <c r="S35" i="3" s="1"/>
  <c r="E15" i="5" s="1"/>
  <c r="R14" i="3"/>
  <c r="Q14" i="3"/>
  <c r="Q35" i="3" s="1"/>
  <c r="E14" i="5" s="1"/>
  <c r="P14" i="3"/>
  <c r="P35" i="3" s="1"/>
  <c r="D14" i="5" s="1"/>
  <c r="O14" i="3"/>
  <c r="O35" i="3" s="1"/>
  <c r="E13" i="5" s="1"/>
  <c r="N14" i="3"/>
  <c r="N35" i="3" s="1"/>
  <c r="D13" i="5" s="1"/>
  <c r="M14" i="3"/>
  <c r="M35" i="3" s="1"/>
  <c r="E12" i="5" s="1"/>
  <c r="L14" i="3"/>
  <c r="K14" i="3"/>
  <c r="K35" i="3" s="1"/>
  <c r="E11" i="5" s="1"/>
  <c r="J14" i="3"/>
  <c r="I14" i="3"/>
  <c r="I35" i="3" s="1"/>
  <c r="E10" i="5" s="1"/>
  <c r="H14" i="3"/>
  <c r="H35" i="3" s="1"/>
  <c r="D10" i="5" s="1"/>
  <c r="G14" i="3"/>
  <c r="F14" i="3"/>
  <c r="F35" i="3" s="1"/>
  <c r="D9" i="5" s="1"/>
  <c r="AC7" i="3"/>
  <c r="AC34" i="3" s="1"/>
  <c r="AB7" i="3"/>
  <c r="AA7" i="3"/>
  <c r="AA34" i="3" s="1"/>
  <c r="Z7" i="3"/>
  <c r="Y7" i="3"/>
  <c r="Y34" i="3" s="1"/>
  <c r="X7" i="3"/>
  <c r="X34" i="3" s="1"/>
  <c r="W7" i="3"/>
  <c r="W34" i="3" s="1"/>
  <c r="V7" i="3"/>
  <c r="V34" i="3" s="1"/>
  <c r="U7" i="3"/>
  <c r="U34" i="3" s="1"/>
  <c r="T7" i="3"/>
  <c r="S7" i="3"/>
  <c r="S34" i="3" s="1"/>
  <c r="R7" i="3"/>
  <c r="Q7" i="3"/>
  <c r="Q34" i="3" s="1"/>
  <c r="P7" i="3"/>
  <c r="P34" i="3" s="1"/>
  <c r="O7" i="3"/>
  <c r="N7" i="3"/>
  <c r="N34" i="3" s="1"/>
  <c r="M7" i="3"/>
  <c r="M34" i="3" s="1"/>
  <c r="L7" i="3"/>
  <c r="K7" i="3"/>
  <c r="K34" i="3" s="1"/>
  <c r="J7" i="3"/>
  <c r="I7" i="3"/>
  <c r="I34" i="3" s="1"/>
  <c r="H7" i="3"/>
  <c r="H34" i="3" s="1"/>
  <c r="G7" i="3"/>
  <c r="G34" i="3" s="1"/>
  <c r="F7" i="3"/>
  <c r="F34" i="3" s="1"/>
  <c r="B14" i="5" l="1"/>
  <c r="P36" i="3"/>
  <c r="P38" i="3" s="1"/>
  <c r="F14" i="5" s="1"/>
  <c r="B9" i="5"/>
  <c r="F36" i="3"/>
  <c r="F38" i="3" s="1"/>
  <c r="F9" i="5" s="1"/>
  <c r="N36" i="3"/>
  <c r="N38" i="3" s="1"/>
  <c r="F13" i="5" s="1"/>
  <c r="B13" i="5"/>
  <c r="V36" i="3"/>
  <c r="V38" i="3" s="1"/>
  <c r="F17" i="5" s="1"/>
  <c r="B17" i="5"/>
  <c r="E26" i="4"/>
  <c r="F26" i="4" s="1"/>
  <c r="D33" i="4"/>
  <c r="C36" i="4"/>
  <c r="E30" i="4"/>
  <c r="F30" i="4" s="1"/>
  <c r="H36" i="3"/>
  <c r="H38" i="3" s="1"/>
  <c r="F10" i="5" s="1"/>
  <c r="B10" i="5"/>
  <c r="B18" i="5"/>
  <c r="X36" i="3"/>
  <c r="X38" i="3" s="1"/>
  <c r="F18" i="5" s="1"/>
  <c r="G36" i="3"/>
  <c r="G38" i="3" s="1"/>
  <c r="G9" i="5" s="1"/>
  <c r="C9" i="5"/>
  <c r="C11" i="5"/>
  <c r="K36" i="3"/>
  <c r="K38" i="3" s="1"/>
  <c r="G11" i="5" s="1"/>
  <c r="C15" i="5"/>
  <c r="S36" i="3"/>
  <c r="S38" i="3" s="1"/>
  <c r="G15" i="5" s="1"/>
  <c r="W36" i="3"/>
  <c r="W38" i="3" s="1"/>
  <c r="G17" i="5" s="1"/>
  <c r="C17" i="5"/>
  <c r="C19" i="5"/>
  <c r="AA36" i="3"/>
  <c r="AA38" i="3" s="1"/>
  <c r="G19" i="5" s="1"/>
  <c r="D36" i="4"/>
  <c r="E29" i="4"/>
  <c r="F29" i="4" s="1"/>
  <c r="C35" i="4"/>
  <c r="A4" i="5"/>
  <c r="C10" i="5"/>
  <c r="I36" i="3"/>
  <c r="I38" i="3" s="1"/>
  <c r="G10" i="5" s="1"/>
  <c r="C14" i="5"/>
  <c r="Q36" i="3"/>
  <c r="Q38" i="3" s="1"/>
  <c r="G14" i="5" s="1"/>
  <c r="C18" i="5"/>
  <c r="Y36" i="3"/>
  <c r="Y38" i="3" s="1"/>
  <c r="G18" i="5" s="1"/>
  <c r="J36" i="3"/>
  <c r="J38" i="3" s="1"/>
  <c r="F11" i="5" s="1"/>
  <c r="O36" i="3"/>
  <c r="O38" i="3" s="1"/>
  <c r="G13" i="5" s="1"/>
  <c r="Z36" i="3"/>
  <c r="Z38" i="3" s="1"/>
  <c r="F19" i="5" s="1"/>
  <c r="D27" i="4"/>
  <c r="E4" i="4"/>
  <c r="F4" i="4" s="1"/>
  <c r="G4" i="4" s="1"/>
  <c r="E9" i="4"/>
  <c r="F9" i="4" s="1"/>
  <c r="G9" i="4" s="1"/>
  <c r="E20" i="4"/>
  <c r="F20" i="4" s="1"/>
  <c r="G20" i="4" s="1"/>
  <c r="B12" i="5"/>
  <c r="B15" i="5"/>
  <c r="C12" i="5"/>
  <c r="M36" i="3"/>
  <c r="M38" i="3" s="1"/>
  <c r="G12" i="5" s="1"/>
  <c r="C16" i="5"/>
  <c r="U36" i="3"/>
  <c r="U38" i="3" s="1"/>
  <c r="G16" i="5" s="1"/>
  <c r="C20" i="5"/>
  <c r="AC36" i="3"/>
  <c r="AC38" i="3" s="1"/>
  <c r="G20" i="5" s="1"/>
  <c r="T36" i="3"/>
  <c r="T38" i="3" s="1"/>
  <c r="F16" i="5" s="1"/>
  <c r="AB36" i="3"/>
  <c r="AB38" i="3" s="1"/>
  <c r="F20" i="5" s="1"/>
  <c r="E8" i="4"/>
  <c r="F8" i="4" s="1"/>
  <c r="G8" i="4" s="1"/>
  <c r="E12" i="4"/>
  <c r="F12" i="4" s="1"/>
  <c r="G12" i="4" s="1"/>
  <c r="E17" i="4"/>
  <c r="F17" i="4" s="1"/>
  <c r="G17" i="4" s="1"/>
  <c r="D34" i="4" l="1"/>
  <c r="E27" i="4"/>
  <c r="F27" i="4" s="1"/>
  <c r="D35" i="4"/>
  <c r="D4" i="5"/>
  <c r="C38" i="4"/>
  <c r="C37" i="4"/>
  <c r="G4" i="5" s="1"/>
  <c r="D38" i="4" l="1"/>
  <c r="D37" i="4"/>
  <c r="J4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B8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Wpisz próg ostrzeżenia dla odchylenia procentowego, np. 10% = 0,10.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F4" authorId="0" shapeId="0" xr:uid="{00000000-0006-0000-0200-000001000000}">
      <text>
        <r>
          <rPr>
            <sz val="11"/>
            <color theme="1"/>
            <rFont val="Calibri"/>
            <family val="2"/>
            <scheme val="minor"/>
          </rPr>
          <t>Uzupełnij własne wartości planu i wykonania. Żółte pola są edytowalne.</t>
        </r>
      </text>
    </comment>
    <comment ref="G4" authorId="0" shapeId="0" xr:uid="{00000000-0006-0000-0200-000002000000}">
      <text>
        <r>
          <rPr>
            <sz val="11"/>
            <color theme="1"/>
            <rFont val="Calibri"/>
            <family val="2"/>
            <scheme val="minor"/>
          </rPr>
          <t>Uzupełnij własne wartości planu i wykonania. Żółte pola są edytowalne.</t>
        </r>
      </text>
    </comment>
  </commentList>
</comments>
</file>

<file path=xl/sharedStrings.xml><?xml version="1.0" encoding="utf-8"?>
<sst xmlns="http://schemas.openxmlformats.org/spreadsheetml/2006/main" count="314" uniqueCount="105">
  <si>
    <t>SZABLON BUDŻETU FIRMY</t>
  </si>
  <si>
    <t>Parametr</t>
  </si>
  <si>
    <t>Wartość</t>
  </si>
  <si>
    <t>Opis</t>
  </si>
  <si>
    <t>Źródło / uwagi</t>
  </si>
  <si>
    <t>Nazwa firmy</t>
  </si>
  <si>
    <t>Twoja firma sp. z o.o.</t>
  </si>
  <si>
    <t>Nazwa firmy / jednostki</t>
  </si>
  <si>
    <t>Uzupełnij</t>
  </si>
  <si>
    <t>Rok budżetowy</t>
  </si>
  <si>
    <t>Rok raportowania</t>
  </si>
  <si>
    <t>Waluta</t>
  </si>
  <si>
    <t>PLN</t>
  </si>
  <si>
    <t>Waluta raportowania</t>
  </si>
  <si>
    <t>Możesz zmienić</t>
  </si>
  <si>
    <t>Osoba odpowiedzialna</t>
  </si>
  <si>
    <t>Imię i nazwisko</t>
  </si>
  <si>
    <t>Właściciel budżetu</t>
  </si>
  <si>
    <t>Próg ostrzeżenia odchylenia</t>
  </si>
  <si>
    <t>Formatowanie ostrzegawcze dla odchylenia %</t>
  </si>
  <si>
    <t>Np. 10%</t>
  </si>
  <si>
    <t>Instrukcja</t>
  </si>
  <si>
    <t>1. W arkuszu "Budżet_miesięczny" wpisuj plan i wykonanie dla każdej pozycji.</t>
  </si>
  <si>
    <t>2. Arkusz "Plan_vs_Wykonanie" liczy sumy roczne i odchylenia automatycznie.</t>
  </si>
  <si>
    <t>3. Arkusz "Dashboard" pokazuje miesięczne KPI i wykresy.</t>
  </si>
  <si>
    <t>4. Żółte pola są przeznaczone do uzupełniania lub edycji.</t>
  </si>
  <si>
    <t>Kategorie budżetowe</t>
  </si>
  <si>
    <t>Typ</t>
  </si>
  <si>
    <t>Kategoria</t>
  </si>
  <si>
    <t>Przychody</t>
  </si>
  <si>
    <t>Sprzedaż produktów</t>
  </si>
  <si>
    <t>Sprzedaż usług</t>
  </si>
  <si>
    <t>Pozostałe przychody</t>
  </si>
  <si>
    <t>Koszty stałe</t>
  </si>
  <si>
    <t>Wynagrodzenia</t>
  </si>
  <si>
    <t>Czynsz</t>
  </si>
  <si>
    <t>Leasingi</t>
  </si>
  <si>
    <t>Oprogramowanie i abonamenty</t>
  </si>
  <si>
    <t>Księgowość i administracja</t>
  </si>
  <si>
    <t>Koszty zmienne</t>
  </si>
  <si>
    <t>Marketing</t>
  </si>
  <si>
    <t>Transport</t>
  </si>
  <si>
    <t>Materiały i surowce</t>
  </si>
  <si>
    <t>Prowizje</t>
  </si>
  <si>
    <t>Podwykonawcy</t>
  </si>
  <si>
    <t>Inwestycje</t>
  </si>
  <si>
    <t>Sprzęt</t>
  </si>
  <si>
    <t>Licencje jednorazowe</t>
  </si>
  <si>
    <t>Wdrożenia</t>
  </si>
  <si>
    <t>Podatki i zobowiązania</t>
  </si>
  <si>
    <t>VAT</t>
  </si>
  <si>
    <t>CIT/PIT</t>
  </si>
  <si>
    <t>ZUS</t>
  </si>
  <si>
    <t>Raty kredytów / leasingów</t>
  </si>
  <si>
    <t>Budżet miesięczny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</si>
  <si>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</si>
  <si>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</si>
  <si>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</si>
  <si>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</si>
  <si>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</si>
  <si>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</si>
  <si>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</si>
  <si>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</si>
  <si>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</si>
  <si>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</si>
  <si>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</si>
  <si>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</si>
  <si>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Dział/Projekt</t>
  </si>
  <si>
    <t>Właściciel</t>
  </si>
  <si>
    <t>Komentarz</t>
  </si>
  <si>
    <t>Plan</t>
  </si>
  <si>
    <t>Wykonanie</t>
  </si>
  <si>
    <t/>
  </si>
  <si>
    <t>Suma Przychody</t>
  </si>
  <si>
    <t>Suma Koszty stałe</t>
  </si>
  <si>
    <t>Suma Koszty zmienne</t>
  </si>
  <si>
    <t>Suma Inwestycje</t>
  </si>
  <si>
    <t>Suma Podatki i zobowiązania</t>
  </si>
  <si>
    <t>Suma przychodów</t>
  </si>
  <si>
    <t>Suma kosztów operacyjnych</t>
  </si>
  <si>
    <t>EBITDA / wynik operacyjny</t>
  </si>
  <si>
    <t>Inwestycje i podatki</t>
  </si>
  <si>
    <t>Przepływ netto</t>
  </si>
  <si>
    <t>Plan vs wykonanie (rocznie)</t>
  </si>
  <si>
    <t>Plan roczny</t>
  </si>
  <si>
    <t>Wykonanie roczne</t>
  </si>
  <si>
    <t>Odchylenie</t>
  </si>
  <si>
    <t>Odchylenie %</t>
  </si>
  <si>
    <t>Status</t>
  </si>
  <si>
    <t>Podsumowanie wg typu</t>
  </si>
  <si>
    <t>Przychody roczne</t>
  </si>
  <si>
    <t>Koszty operacyjne roczne</t>
  </si>
  <si>
    <t>Wynik operacyjny</t>
  </si>
  <si>
    <t>Inwestycje + podatki</t>
  </si>
  <si>
    <t>Marża operacyjna</t>
  </si>
  <si>
    <t>Dashboard budżetu</t>
  </si>
  <si>
    <t>Przychody roczne plan</t>
  </si>
  <si>
    <t>Przychody roczne wykonanie</t>
  </si>
  <si>
    <t>Przepływ netto plan</t>
  </si>
  <si>
    <t>Przepływ netto wykonanie</t>
  </si>
  <si>
    <t>Miesiąc</t>
  </si>
  <si>
    <t>Przychody plan</t>
  </si>
  <si>
    <t>Przychody wykonanie</t>
  </si>
  <si>
    <t>Koszty operacyjne plan</t>
  </si>
  <si>
    <t>Koszty operacyjne wykonanie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</si>
</sst>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[Red]\(#,##0\);\-"/>
    <numFmt numFmtId="165" formatCode="0.0%;[Red]\(0.0%\);\-"/>
  </numFmts>
  <fonts count="9" x14ac:knownFonts="1">
    <font>
      <sz val="11"/>
      <color theme="1"/>
      <name val="Calibri"/>
      <family val="2"/>
      <scheme val="minor"/>
    </font>
    <font>
      <b/>
      <sz val="14"/>
      <color rgb="FFFFFFFF"/>
      <name val="Calibri"/>
    </font>
    <font>
      <b/>
      <sz val="11"/>
      <name val="Calibri"/>
    </font>
    <font>
      <sz val="11"/>
      <color rgb="FF0000FF"/>
      <name val="Calibri"/>
    </font>
    <font>
      <sz val="11"/>
      <color rgb="FF666666"/>
      <name val="Calibri"/>
    </font>
    <font>
      <b/>
      <sz val="11"/>
      <color rgb="FFFFFFFF"/>
      <name val="Calibri"/>
    </font>
    <font>
      <sz val="11"/>
      <color rgb="FF000000"/>
      <name val="Calibri"/>
    </font>
    <font>
      <b/>
      <sz val="14"/>
      <name val="Calibri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DDEBF7"/>
      </patternFill>
    </fill>
    <fill>
      <patternFill patternType="solid">
        <fgColor rgb="FFFFF2CC"/>
      </patternFill>
    </fill>
    <fill>
      <patternFill patternType="solid">
        <fgColor rgb="FFD9EAF7"/>
      </patternFill>
    </fill>
    <fill>
      <patternFill patternType="solid">
        <fgColor rgb="FFD9E1F2"/>
      </patternFill>
    </fill>
  </fills>
  <borders count="3">
    <border>
      <left/>
      <right/>
      <top/>
      <bottom/>
      <diagonal/>
    </border>
    <border>
      <left/>
      <right/>
      <top style="medium">
        <color rgb="FF1F1F1F"/>
      </top>
      <bottom/>
      <diagonal/>
    </border>
    <border>
      <left/>
      <right/>
      <top style="thin">
        <color rgb="FF7F7F7F"/>
      </top>
      <bottom/>
      <diagonal/>
    </border>
  </borders>
  <cellStyleXfs count="2">
    <xf numFmtId="0" fontId="0" fillId="0" borderId="0"/>
    <xf numFmtId="0" fontId="8" fillId="0" borderId="0"/>
  </cellStyleXfs>
  <cellXfs count="23">
    <xf numFmtId="0" fontId="0" fillId="0" borderId="0" xfId="0"/>
    <xf numFmtId="0" fontId="2" fillId="3" borderId="0" xfId="1" applyFont="1" applyFill="1" applyAlignment="1">
      <alignment horizontal="left"/>
    </xf>
    <xf numFmtId="0" fontId="0" fillId="0" borderId="0" xfId="1" applyFont="1" applyAlignment="1">
      <alignment horizontal="left"/>
    </xf>
    <xf numFmtId="0" fontId="3" fillId="4" borderId="0" xfId="1" applyFont="1" applyFill="1" applyAlignment="1">
      <alignment horizontal="left"/>
    </xf>
    <xf numFmtId="0" fontId="4" fillId="0" borderId="0" xfId="1" applyFont="1" applyAlignment="1">
      <alignment horizontal="left"/>
    </xf>
    <xf numFmtId="0" fontId="3" fillId="4" borderId="0" xfId="1" applyFont="1" applyFill="1" applyAlignment="1">
      <alignment horizontal="right"/>
    </xf>
    <xf numFmtId="0" fontId="2" fillId="5" borderId="0" xfId="1" applyFont="1" applyFill="1" applyAlignment="1">
      <alignment horizontal="left"/>
    </xf>
    <xf numFmtId="164" fontId="3" fillId="4" borderId="0" xfId="1" applyNumberFormat="1" applyFont="1" applyFill="1" applyAlignment="1">
      <alignment horizontal="right"/>
    </xf>
    <xf numFmtId="0" fontId="2" fillId="0" borderId="0" xfId="1" applyFont="1" applyAlignment="1">
      <alignment horizontal="left"/>
    </xf>
    <xf numFmtId="164" fontId="6" fillId="0" borderId="1" xfId="1" applyNumberFormat="1" applyFont="1" applyBorder="1" applyAlignment="1">
      <alignment horizontal="right"/>
    </xf>
    <xf numFmtId="0" fontId="6" fillId="5" borderId="0" xfId="1" applyFont="1" applyFill="1"/>
    <xf numFmtId="164" fontId="6" fillId="5" borderId="1" xfId="1" applyNumberFormat="1" applyFont="1" applyFill="1" applyBorder="1" applyAlignment="1">
      <alignment horizontal="right"/>
    </xf>
    <xf numFmtId="164" fontId="6" fillId="5" borderId="2" xfId="1" applyNumberFormat="1" applyFont="1" applyFill="1" applyBorder="1" applyAlignment="1">
      <alignment horizontal="right"/>
    </xf>
    <xf numFmtId="164" fontId="2" fillId="6" borderId="1" xfId="1" applyNumberFormat="1" applyFont="1" applyFill="1" applyBorder="1" applyAlignment="1">
      <alignment horizontal="right"/>
    </xf>
    <xf numFmtId="164" fontId="0" fillId="0" borderId="0" xfId="1" applyNumberFormat="1" applyFont="1" applyAlignment="1">
      <alignment horizontal="right"/>
    </xf>
    <xf numFmtId="165" fontId="0" fillId="0" borderId="0" xfId="1" applyNumberFormat="1" applyFont="1" applyAlignment="1">
      <alignment horizontal="right"/>
    </xf>
    <xf numFmtId="0" fontId="0" fillId="0" borderId="0" xfId="1" applyFont="1" applyAlignment="1">
      <alignment horizontal="right"/>
    </xf>
    <xf numFmtId="0" fontId="0" fillId="0" borderId="0" xfId="1" applyFont="1" applyAlignment="1">
      <alignment horizontal="left"/>
    </xf>
    <xf numFmtId="0" fontId="0" fillId="0" borderId="0" xfId="0"/>
    <xf numFmtId="0" fontId="1" fillId="2" borderId="0" xfId="1" applyFont="1" applyFill="1" applyAlignment="1">
      <alignment horizontal="left"/>
    </xf>
    <xf numFmtId="0" fontId="5" fillId="2" borderId="0" xfId="1" applyFont="1" applyFill="1" applyAlignment="1">
      <alignment horizontal="left"/>
    </xf>
    <xf numFmtId="0" fontId="2" fillId="5" borderId="0" xfId="1" applyFont="1" applyFill="1" applyAlignment="1">
      <alignment horizontal="left"/>
    </xf>
    <xf numFmtId="164" fontId="7" fillId="6" borderId="0" xfId="1" applyNumberFormat="1" applyFont="1" applyFill="1" applyAlignment="1">
      <alignment horizontal="right"/>
    </xf>
  </cellXfs>
  <cellStyles count="2">
    <cellStyle name="Normal" xfId="1" xr:uid="{00000000-0005-0000-0000-000000000000}"/>
    <cellStyle name="Normalny" xfId="0" builtinId="0"/>
  </cellStyles>
  <dxfs count="14">
    <dxf>
      <fill>
        <patternFill>
          <bgColor rgb="FFFCE4D6"/>
        </patternFill>
      </fill>
    </dxf>
    <dxf>
      <fill>
        <patternFill>
          <bgColor rgb="FFFCE4D6"/>
        </patternFill>
      </fill>
    </dxf>
    <dxf>
      <fill>
        <patternFill>
          <bgColor rgb="FFFCE4D6"/>
        </patternFill>
      </fill>
    </dxf>
    <dxf>
      <fill>
        <patternFill>
          <bgColor rgb="FFFCE4D6"/>
        </patternFill>
      </fill>
    </dxf>
    <dxf>
      <fill>
        <patternFill>
          <bgColor rgb="FFFCE4D6"/>
        </patternFill>
      </fill>
    </dxf>
    <dxf>
      <fill>
        <patternFill>
          <bgColor rgb="FFFCE4D6"/>
        </patternFill>
      </fill>
    </dxf>
    <dxf>
      <fill>
        <patternFill>
          <bgColor rgb="FFFCE4D6"/>
        </patternFill>
      </fill>
    </dxf>
    <dxf>
      <fill>
        <patternFill>
          <bgColor rgb="FFFCE4D6"/>
        </patternFill>
      </fill>
    </dxf>
    <dxf>
      <fill>
        <patternFill>
          <bgColor rgb="FFFCE4D6"/>
        </patternFill>
      </fill>
    </dxf>
    <dxf>
      <fill>
        <patternFill>
          <bgColor rgb="FFFCE4D6"/>
        </patternFill>
      </fill>
    </dxf>
    <dxf>
      <fill>
        <patternFill>
          <bgColor rgb="FFFCE4D6"/>
        </patternFill>
      </fill>
    </dxf>
    <dxf>
      <fill>
        <patternFill>
          <bgColor rgb="FFFCE4D6"/>
        </patternFill>
      </fill>
    </dxf>
    <dxf>
      <fill>
        <patternFill>
          <bgColor rgb="FFFCE4D6"/>
        </patternFill>
      </fill>
    </dxf>
    <dxf>
      <fill>
        <patternFill>
          <bgColor rgb="FFFCE4D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1"/>
  <c:style val="2"/>
  <c:chart>
    <c:title>
      <c:tx>
        <c:rich>
          <a:bodyPr/>
          <a:lstStyle/>
          <a:p>
            <a:r>
              <a:rPr lang="pl-PL"/>
              <a:t>Przychody: plan vs wykonanie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Dashboard!$B$8</c:f>
              <c:strCache>
                <c:ptCount val="1"/>
                <c:pt idx="0">
                  <c:v>Przychody plan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strRef>
              <c:f>Dashboard!$A$9:$A$20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Dashboard!$B$9:$B$20</c:f>
              <c:numCache>
                <c:formatCode>#\ ##0;[Red]\(#\ ##0\);\-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98-4EAA-B876-3A0D290404A5}"/>
            </c:ext>
          </c:extLst>
        </c:ser>
        <c:ser>
          <c:idx val="1"/>
          <c:order val="1"/>
          <c:tx>
            <c:strRef>
              <c:f>Dashboard!$C$8</c:f>
              <c:strCache>
                <c:ptCount val="1"/>
                <c:pt idx="0">
                  <c:v>Przychody wykonanie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strRef>
              <c:f>Dashboard!$A$9:$A$20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Dashboard!$C$9:$C$20</c:f>
              <c:numCache>
                <c:formatCode>#\ ##0;[Red]\(#\ ##0\);\-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98-4EAA-B876-3A0D29040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r>
                  <a:rPr lang="pl-PL"/>
                  <a:t>PLN</a:t>
                </a:r>
              </a:p>
            </c:rich>
          </c:tx>
          <c:overlay val="1"/>
        </c:title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1"/>
  <c:style val="2"/>
  <c:chart>
    <c:title>
      <c:tx>
        <c:rich>
          <a:bodyPr/>
          <a:lstStyle/>
          <a:p>
            <a:r>
              <a:rPr lang="pl-PL"/>
              <a:t>Przepływ netto miesięcznie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Dashboard!$F$8</c:f>
              <c:strCache>
                <c:ptCount val="1"/>
                <c:pt idx="0">
                  <c:v>Przepływ netto plan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strRef>
              <c:f>Dashboard!$A$9:$A$20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Dashboard!$F$9:$F$20</c:f>
              <c:numCache>
                <c:formatCode>#\ ##0;[Red]\(#\ ##0\);\-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57-4256-80CB-D219D5FA7674}"/>
            </c:ext>
          </c:extLst>
        </c:ser>
        <c:ser>
          <c:idx val="1"/>
          <c:order val="1"/>
          <c:tx>
            <c:strRef>
              <c:f>Dashboard!$G$8</c:f>
              <c:strCache>
                <c:ptCount val="1"/>
                <c:pt idx="0">
                  <c:v>Przepływ netto wykonanie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strRef>
              <c:f>Dashboard!$A$9:$A$20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Dashboard!$G$9:$G$20</c:f>
              <c:numCache>
                <c:formatCode>#\ ##0;[Red]\(#\ ##0\);\-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57-4256-80CB-D219D5FA7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r>
                  <a:rPr lang="pl-PL"/>
                  <a:t>PLN</a:t>
                </a:r>
              </a:p>
            </c:rich>
          </c:tx>
          <c:overlay val="1"/>
        </c:title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1"/>
  <c:style val="2"/>
  <c:chart>
    <c:title>
      <c:tx>
        <c:rich>
          <a:bodyPr/>
          <a:lstStyle/>
          <a:p>
            <a:r>
              <a:rPr lang="pl-PL"/>
              <a:t>Struktura kosztów operacyjnych (plan roczny)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spPr>
            <a:ln>
              <a:prstDash val="solid"/>
            </a:ln>
          </c:spPr>
          <c:cat>
            <c:strRef>
              <c:f>Plan_vs_Wykonanie!$A$27:$A$28</c:f>
              <c:strCache>
                <c:ptCount val="2"/>
                <c:pt idx="0">
                  <c:v>Koszty stałe</c:v>
                </c:pt>
                <c:pt idx="1">
                  <c:v>Koszty zmienne</c:v>
                </c:pt>
              </c:strCache>
            </c:strRef>
          </c:cat>
          <c:val>
            <c:numRef>
              <c:f>Plan_vs_Wykonanie!$C$27:$C$28</c:f>
              <c:numCache>
                <c:formatCode>#\ ##0;[Red]\(#\ ##0\);\-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DB-4EA1-9286-47CA390ED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19050</xdr:colOff>
      <xdr:row>49</xdr:row>
      <xdr:rowOff>142875</xdr:rowOff>
    </xdr:to>
    <xdr:sp macro="" textlink="">
      <xdr:nvSpPr>
        <xdr:cNvPr id="1026" name="Text Box 2" hidden="1">
          <a:extLst>
            <a:ext uri="{FF2B5EF4-FFF2-40B4-BE49-F238E27FC236}">
              <a16:creationId xmlns:a16="http://schemas.microsoft.com/office/drawing/2014/main" id="{13A61103-05A0-FF4A-0CB0-5723D7B9AA4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457200</xdr:colOff>
      <xdr:row>50</xdr:row>
      <xdr:rowOff>0</xdr:rowOff>
    </xdr:to>
    <xdr:sp macro="" textlink="">
      <xdr:nvSpPr>
        <xdr:cNvPr id="2051" name="Text Box 3" hidden="1">
          <a:extLst>
            <a:ext uri="{FF2B5EF4-FFF2-40B4-BE49-F238E27FC236}">
              <a16:creationId xmlns:a16="http://schemas.microsoft.com/office/drawing/2014/main" id="{117F36E7-11F9-C935-81CF-1ABF57944CC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7</xdr:row>
      <xdr:rowOff>0</xdr:rowOff>
    </xdr:from>
    <xdr:to>
      <xdr:col>8</xdr:col>
      <xdr:colOff>0</xdr:colOff>
      <xdr:row>10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10</xdr:row>
      <xdr:rowOff>0</xdr:rowOff>
    </xdr:from>
    <xdr:to>
      <xdr:col>8</xdr:col>
      <xdr:colOff>0</xdr:colOff>
      <xdr:row>24</xdr:row>
      <xdr:rowOff>0</xdr:rowOff>
    </xdr:to>
    <xdr:graphicFrame macro="">
      <xdr:nvGraphicFramePr>
        <xdr:cNvPr id="3" name="Chart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10</xdr:row>
      <xdr:rowOff>0</xdr:rowOff>
    </xdr:from>
    <xdr:to>
      <xdr:col>2</xdr:col>
      <xdr:colOff>0</xdr:colOff>
      <xdr:row>22</xdr:row>
      <xdr:rowOff>0</xdr:rowOff>
    </xdr:to>
    <xdr:graphicFrame macro="">
      <xdr:nvGraphicFramePr>
        <xdr:cNvPr id="4" name="Chart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showGridLines="0" tabSelected="1" workbookViewId="0">
      <selection sqref="A1:F1"/>
    </sheetView>
  </sheetViews>
  <sheetFormatPr defaultRowHeight="15" x14ac:dyDescent="0.25"/>
  <cols>
    <col min="1" max="1" width="28" customWidth="1"/>
    <col min="2" max="2" width="20" customWidth="1"/>
    <col min="3" max="3" width="34" customWidth="1"/>
    <col min="4" max="4" width="24" customWidth="1"/>
  </cols>
  <sheetData>
    <row r="1" spans="1:6" ht="18.75" x14ac:dyDescent="0.3">
      <c r="A1" s="19" t="s">
        <v>0</v>
      </c>
      <c r="B1" s="18"/>
      <c r="C1" s="18"/>
      <c r="D1" s="18"/>
      <c r="E1" s="18"/>
      <c r="F1" s="18"/>
    </row>
    <row r="3" spans="1:6" x14ac:dyDescent="0.25">
      <c r="A3" s="1" t="s">
        <v>1</v>
      </c>
      <c r="B3" s="1" t="s">
        <v>2</v>
      </c>
      <c r="C3" s="1" t="s">
        <v>3</v>
      </c>
      <c r="D3" s="1" t="s">
        <v>4</v>
      </c>
    </row>
    <row r="4" spans="1:6" x14ac:dyDescent="0.25">
      <c r="A4" s="2" t="s">
        <v>5</v>
      </c>
      <c r="B4" s="3" t="s">
        <v>6</v>
      </c>
      <c r="C4" s="4" t="s">
        <v>7</v>
      </c>
      <c r="D4" s="4" t="s">
        <v>8</v>
      </c>
    </row>
    <row r="5" spans="1:6" x14ac:dyDescent="0.25">
      <c r="A5" s="2" t="s">
        <v>9</v>
      </c>
      <c r="B5" s="5">
        <v>2026</v>
      </c>
      <c r="C5" s="4" t="s">
        <v>10</v>
      </c>
      <c r="D5" s="4" t="s">
        <v>8</v>
      </c>
    </row>
    <row r="6" spans="1:6" x14ac:dyDescent="0.25">
      <c r="A6" s="2" t="s">
        <v>11</v>
      </c>
      <c r="B6" s="3" t="s">
        <v>12</v>
      </c>
      <c r="C6" s="4" t="s">
        <v>13</v>
      </c>
      <c r="D6" s="4" t="s">
        <v>14</v>
      </c>
    </row>
    <row r="7" spans="1:6" x14ac:dyDescent="0.25">
      <c r="A7" s="2" t="s">
        <v>15</v>
      </c>
      <c r="B7" s="3" t="s">
        <v>16</v>
      </c>
      <c r="C7" s="4" t="s">
        <v>17</v>
      </c>
      <c r="D7" s="4" t="s">
        <v>8</v>
      </c>
    </row>
    <row r="8" spans="1:6" x14ac:dyDescent="0.25">
      <c r="A8" s="2" t="s">
        <v>18</v>
      </c>
      <c r="B8" s="5">
        <v>0.1</v>
      </c>
      <c r="C8" s="4" t="s">
        <v>19</v>
      </c>
      <c r="D8" s="4" t="s">
        <v>20</v>
      </c>
    </row>
    <row r="11" spans="1:6" x14ac:dyDescent="0.25">
      <c r="A11" s="6" t="s">
        <v>21</v>
      </c>
    </row>
    <row r="12" spans="1:6" x14ac:dyDescent="0.25">
      <c r="A12" s="17" t="s">
        <v>22</v>
      </c>
      <c r="B12" s="18"/>
      <c r="C12" s="18"/>
      <c r="D12" s="18"/>
    </row>
    <row r="13" spans="1:6" x14ac:dyDescent="0.25">
      <c r="A13" s="17" t="s">
        <v>23</v>
      </c>
      <c r="B13" s="18"/>
      <c r="C13" s="18"/>
      <c r="D13" s="18"/>
    </row>
    <row r="14" spans="1:6" x14ac:dyDescent="0.25">
      <c r="A14" s="17" t="s">
        <v>24</v>
      </c>
      <c r="B14" s="18"/>
      <c r="C14" s="18"/>
      <c r="D14" s="18"/>
    </row>
    <row r="15" spans="1:6" x14ac:dyDescent="0.25">
      <c r="A15" s="17" t="s">
        <v>25</v>
      </c>
      <c r="B15" s="18"/>
      <c r="C15" s="18"/>
      <c r="D15" s="18"/>
    </row>
  </sheetData>
  <mergeCells count="5">
    <mergeCell ref="A12:D12"/>
    <mergeCell ref="A1:F1"/>
    <mergeCell ref="A15:D15"/>
    <mergeCell ref="A13:D13"/>
    <mergeCell ref="A14:D14"/>
  </mergeCell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3"/>
  <sheetViews>
    <sheetView showGridLines="0" workbookViewId="0">
      <selection sqref="A1:B1"/>
    </sheetView>
  </sheetViews>
  <sheetFormatPr defaultRowHeight="15" x14ac:dyDescent="0.25"/>
  <cols>
    <col min="1" max="1" width="26" customWidth="1"/>
    <col min="2" max="2" width="32" customWidth="1"/>
  </cols>
  <sheetData>
    <row r="1" spans="1:2" x14ac:dyDescent="0.25">
      <c r="A1" s="20" t="s">
        <v>26</v>
      </c>
      <c r="B1" s="18"/>
    </row>
    <row r="3" spans="1:2" x14ac:dyDescent="0.25">
      <c r="A3" s="1" t="s">
        <v>27</v>
      </c>
      <c r="B3" s="1" t="s">
        <v>28</v>
      </c>
    </row>
    <row r="4" spans="1:2" x14ac:dyDescent="0.25">
      <c r="A4" s="2" t="s">
        <v>29</v>
      </c>
      <c r="B4" s="2" t="s">
        <v>30</v>
      </c>
    </row>
    <row r="5" spans="1:2" x14ac:dyDescent="0.25">
      <c r="A5" s="2" t="s">
        <v>29</v>
      </c>
      <c r="B5" s="2" t="s">
        <v>31</v>
      </c>
    </row>
    <row r="6" spans="1:2" x14ac:dyDescent="0.25">
      <c r="A6" s="2" t="s">
        <v>29</v>
      </c>
      <c r="B6" s="2" t="s">
        <v>32</v>
      </c>
    </row>
    <row r="7" spans="1:2" x14ac:dyDescent="0.25">
      <c r="A7" s="2" t="s">
        <v>33</v>
      </c>
      <c r="B7" s="2" t="s">
        <v>34</v>
      </c>
    </row>
    <row r="8" spans="1:2" x14ac:dyDescent="0.25">
      <c r="A8" s="2" t="s">
        <v>33</v>
      </c>
      <c r="B8" s="2" t="s">
        <v>35</v>
      </c>
    </row>
    <row r="9" spans="1:2" x14ac:dyDescent="0.25">
      <c r="A9" s="2" t="s">
        <v>33</v>
      </c>
      <c r="B9" s="2" t="s">
        <v>36</v>
      </c>
    </row>
    <row r="10" spans="1:2" x14ac:dyDescent="0.25">
      <c r="A10" s="2" t="s">
        <v>33</v>
      </c>
      <c r="B10" s="2" t="s">
        <v>37</v>
      </c>
    </row>
    <row r="11" spans="1:2" x14ac:dyDescent="0.25">
      <c r="A11" s="2" t="s">
        <v>33</v>
      </c>
      <c r="B11" s="2" t="s">
        <v>38</v>
      </c>
    </row>
    <row r="12" spans="1:2" x14ac:dyDescent="0.25">
      <c r="A12" s="2" t="s">
        <v>39</v>
      </c>
      <c r="B12" s="2" t="s">
        <v>40</v>
      </c>
    </row>
    <row r="13" spans="1:2" x14ac:dyDescent="0.25">
      <c r="A13" s="2" t="s">
        <v>39</v>
      </c>
      <c r="B13" s="2" t="s">
        <v>41</v>
      </c>
    </row>
    <row r="14" spans="1:2" x14ac:dyDescent="0.25">
      <c r="A14" s="2" t="s">
        <v>39</v>
      </c>
      <c r="B14" s="2" t="s">
        <v>42</v>
      </c>
    </row>
    <row r="15" spans="1:2" x14ac:dyDescent="0.25">
      <c r="A15" s="2" t="s">
        <v>39</v>
      </c>
      <c r="B15" s="2" t="s">
        <v>43</v>
      </c>
    </row>
    <row r="16" spans="1:2" x14ac:dyDescent="0.25">
      <c r="A16" s="2" t="s">
        <v>39</v>
      </c>
      <c r="B16" s="2" t="s">
        <v>44</v>
      </c>
    </row>
    <row r="17" spans="1:2" x14ac:dyDescent="0.25">
      <c r="A17" s="2" t="s">
        <v>45</v>
      </c>
      <c r="B17" s="2" t="s">
        <v>46</v>
      </c>
    </row>
    <row r="18" spans="1:2" x14ac:dyDescent="0.25">
      <c r="A18" s="2" t="s">
        <v>45</v>
      </c>
      <c r="B18" s="2" t="s">
        <v>47</v>
      </c>
    </row>
    <row r="19" spans="1:2" x14ac:dyDescent="0.25">
      <c r="A19" s="2" t="s">
        <v>45</v>
      </c>
      <c r="B19" s="2" t="s">
        <v>48</v>
      </c>
    </row>
    <row r="20" spans="1:2" x14ac:dyDescent="0.25">
      <c r="A20" s="2" t="s">
        <v>49</v>
      </c>
      <c r="B20" s="2" t="s">
        <v>50</v>
      </c>
    </row>
    <row r="21" spans="1:2" x14ac:dyDescent="0.25">
      <c r="A21" s="2" t="s">
        <v>49</v>
      </c>
      <c r="B21" s="2" t="s">
        <v>51</v>
      </c>
    </row>
    <row r="22" spans="1:2" x14ac:dyDescent="0.25">
      <c r="A22" s="2" t="s">
        <v>49</v>
      </c>
      <c r="B22" s="2" t="s">
        <v>52</v>
      </c>
    </row>
    <row r="23" spans="1:2" x14ac:dyDescent="0.25">
      <c r="A23" s="2" t="s">
        <v>49</v>
      </c>
      <c r="B23" s="2" t="s">
        <v>53</v>
      </c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38"/>
  <sheetViews>
    <sheetView showGridLines="0" workbookViewId="0">
      <selection sqref="A1:AF1"/>
    </sheetView>
  </sheetViews>
  <sheetFormatPr defaultRowHeight="15" x14ac:dyDescent="0.25"/>
  <cols>
    <col min="1" max="1" width="22" customWidth="1"/>
    <col min="2" max="2" width="30" customWidth="1"/>
    <col min="3" max="4" width="18" customWidth="1"/>
    <col min="5" max="5" width="24" customWidth="1"/>
    <col min="6" max="29" width="12" customWidth="1"/>
  </cols>
  <sheetData>
    <row r="1" spans="1:32" x14ac:dyDescent="0.25">
      <c r="A1" s="20" t="s">
        <v>54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</row>
    <row r="2" spans="1:32" x14ac:dyDescent="0.25">
      <c r="F2" s="21" t="s">
        <v>55</v>
      </c>
      <c r="G2" s="18"/>
      <c r="H2" s="21" t="s">
        <v>56</v>
      </c>
      <c r="I2" s="18"/>
      <c r="J2" s="21" t="s">
        <v>57</v>
      </c>
      <c r="K2" s="18"/>
      <c r="L2" s="21" t="s">
        <v>58</v>
      </c>
      <c r="M2" s="18"/>
      <c r="N2" s="21" t="s">
        <v>59</v>
      </c>
      <c r="O2" s="18"/>
      <c r="P2" s="21" t="s">
        <v>60</v>
      </c>
      <c r="Q2" s="18"/>
      <c r="R2" s="21" t="s">
        <v>61</v>
      </c>
      <c r="S2" s="18"/>
      <c r="T2" s="21" t="s">
        <v>62</v>
      </c>
      <c r="U2" s="18"/>
      <c r="V2" s="21" t="s">
        <v>63</v>
      </c>
      <c r="W2" s="18"/>
      <c r="X2" s="21" t="s">
        <v>64</v>
      </c>
      <c r="Y2" s="18"/>
      <c r="Z2" s="21" t="s">
        <v>65</v>
      </c>
      <c r="AA2" s="18"/>
      <c r="AB2" s="21" t="s">
        <v>66</v>
      </c>
      <c r="AC2" s="18"/>
    </row>
    <row r="3" spans="1:32" x14ac:dyDescent="0.25">
      <c r="A3" s="1" t="s">
        <v>27</v>
      </c>
      <c r="B3" s="1" t="s">
        <v>28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71</v>
      </c>
      <c r="H3" s="1" t="s">
        <v>70</v>
      </c>
      <c r="I3" s="1" t="s">
        <v>71</v>
      </c>
      <c r="J3" s="1" t="s">
        <v>70</v>
      </c>
      <c r="K3" s="1" t="s">
        <v>71</v>
      </c>
      <c r="L3" s="1" t="s">
        <v>70</v>
      </c>
      <c r="M3" s="1" t="s">
        <v>71</v>
      </c>
      <c r="N3" s="1" t="s">
        <v>70</v>
      </c>
      <c r="O3" s="1" t="s">
        <v>71</v>
      </c>
      <c r="P3" s="1" t="s">
        <v>70</v>
      </c>
      <c r="Q3" s="1" t="s">
        <v>71</v>
      </c>
      <c r="R3" s="1" t="s">
        <v>70</v>
      </c>
      <c r="S3" s="1" t="s">
        <v>71</v>
      </c>
      <c r="T3" s="1" t="s">
        <v>70</v>
      </c>
      <c r="U3" s="1" t="s">
        <v>71</v>
      </c>
      <c r="V3" s="1" t="s">
        <v>70</v>
      </c>
      <c r="W3" s="1" t="s">
        <v>71</v>
      </c>
      <c r="X3" s="1" t="s">
        <v>70</v>
      </c>
      <c r="Y3" s="1" t="s">
        <v>71</v>
      </c>
      <c r="Z3" s="1" t="s">
        <v>70</v>
      </c>
      <c r="AA3" s="1" t="s">
        <v>71</v>
      </c>
      <c r="AB3" s="1" t="s">
        <v>70</v>
      </c>
      <c r="AC3" s="1" t="s">
        <v>71</v>
      </c>
    </row>
    <row r="4" spans="1:32" x14ac:dyDescent="0.25">
      <c r="A4" s="2" t="s">
        <v>29</v>
      </c>
      <c r="B4" s="2" t="s">
        <v>30</v>
      </c>
      <c r="C4" s="2" t="s">
        <v>72</v>
      </c>
      <c r="D4" s="2" t="s">
        <v>72</v>
      </c>
      <c r="E4" s="2" t="s">
        <v>72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0</v>
      </c>
      <c r="T4" s="7">
        <v>0</v>
      </c>
      <c r="U4" s="7">
        <v>0</v>
      </c>
      <c r="V4" s="7">
        <v>0</v>
      </c>
      <c r="W4" s="7">
        <v>0</v>
      </c>
      <c r="X4" s="7">
        <v>0</v>
      </c>
      <c r="Y4" s="7">
        <v>0</v>
      </c>
      <c r="Z4" s="7">
        <v>0</v>
      </c>
      <c r="AA4" s="7">
        <v>0</v>
      </c>
      <c r="AB4" s="7">
        <v>0</v>
      </c>
      <c r="AC4" s="7">
        <v>0</v>
      </c>
    </row>
    <row r="5" spans="1:32" x14ac:dyDescent="0.25">
      <c r="A5" s="2" t="s">
        <v>29</v>
      </c>
      <c r="B5" s="2" t="s">
        <v>31</v>
      </c>
      <c r="C5" s="2" t="s">
        <v>72</v>
      </c>
      <c r="D5" s="2" t="s">
        <v>72</v>
      </c>
      <c r="E5" s="2" t="s">
        <v>72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</row>
    <row r="6" spans="1:32" x14ac:dyDescent="0.25">
      <c r="A6" s="2" t="s">
        <v>29</v>
      </c>
      <c r="B6" s="2" t="s">
        <v>32</v>
      </c>
      <c r="C6" s="2" t="s">
        <v>72</v>
      </c>
      <c r="D6" s="2" t="s">
        <v>72</v>
      </c>
      <c r="E6" s="2" t="s">
        <v>72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</row>
    <row r="7" spans="1:32" x14ac:dyDescent="0.25">
      <c r="B7" s="8" t="s">
        <v>73</v>
      </c>
      <c r="F7" s="9">
        <f t="shared" ref="F7:AC7" si="0">SUM(F4:F6)</f>
        <v>0</v>
      </c>
      <c r="G7" s="9">
        <f t="shared" si="0"/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  <c r="K7" s="9">
        <f t="shared" si="0"/>
        <v>0</v>
      </c>
      <c r="L7" s="9">
        <f t="shared" si="0"/>
        <v>0</v>
      </c>
      <c r="M7" s="9">
        <f t="shared" si="0"/>
        <v>0</v>
      </c>
      <c r="N7" s="9">
        <f t="shared" si="0"/>
        <v>0</v>
      </c>
      <c r="O7" s="9">
        <f t="shared" si="0"/>
        <v>0</v>
      </c>
      <c r="P7" s="9">
        <f t="shared" si="0"/>
        <v>0</v>
      </c>
      <c r="Q7" s="9">
        <f t="shared" si="0"/>
        <v>0</v>
      </c>
      <c r="R7" s="9">
        <f t="shared" si="0"/>
        <v>0</v>
      </c>
      <c r="S7" s="9">
        <f t="shared" si="0"/>
        <v>0</v>
      </c>
      <c r="T7" s="9">
        <f t="shared" si="0"/>
        <v>0</v>
      </c>
      <c r="U7" s="9">
        <f t="shared" si="0"/>
        <v>0</v>
      </c>
      <c r="V7" s="9">
        <f t="shared" si="0"/>
        <v>0</v>
      </c>
      <c r="W7" s="9">
        <f t="shared" si="0"/>
        <v>0</v>
      </c>
      <c r="X7" s="9">
        <f t="shared" si="0"/>
        <v>0</v>
      </c>
      <c r="Y7" s="9">
        <f t="shared" si="0"/>
        <v>0</v>
      </c>
      <c r="Z7" s="9">
        <f t="shared" si="0"/>
        <v>0</v>
      </c>
      <c r="AA7" s="9">
        <f t="shared" si="0"/>
        <v>0</v>
      </c>
      <c r="AB7" s="9">
        <f t="shared" si="0"/>
        <v>0</v>
      </c>
      <c r="AC7" s="9">
        <f t="shared" si="0"/>
        <v>0</v>
      </c>
    </row>
    <row r="9" spans="1:32" x14ac:dyDescent="0.25">
      <c r="A9" s="2" t="s">
        <v>33</v>
      </c>
      <c r="B9" s="2" t="s">
        <v>34</v>
      </c>
      <c r="C9" s="2" t="s">
        <v>72</v>
      </c>
      <c r="D9" s="2" t="s">
        <v>72</v>
      </c>
      <c r="E9" s="2" t="s">
        <v>72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</row>
    <row r="10" spans="1:32" x14ac:dyDescent="0.25">
      <c r="A10" s="2" t="s">
        <v>33</v>
      </c>
      <c r="B10" s="2" t="s">
        <v>35</v>
      </c>
      <c r="C10" s="2" t="s">
        <v>72</v>
      </c>
      <c r="D10" s="2" t="s">
        <v>72</v>
      </c>
      <c r="E10" s="2" t="s">
        <v>72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</row>
    <row r="11" spans="1:32" x14ac:dyDescent="0.25">
      <c r="A11" s="2" t="s">
        <v>33</v>
      </c>
      <c r="B11" s="2" t="s">
        <v>36</v>
      </c>
      <c r="C11" s="2" t="s">
        <v>72</v>
      </c>
      <c r="D11" s="2" t="s">
        <v>72</v>
      </c>
      <c r="E11" s="2" t="s">
        <v>72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</row>
    <row r="12" spans="1:32" x14ac:dyDescent="0.25">
      <c r="A12" s="2" t="s">
        <v>33</v>
      </c>
      <c r="B12" s="2" t="s">
        <v>37</v>
      </c>
      <c r="C12" s="2" t="s">
        <v>72</v>
      </c>
      <c r="D12" s="2" t="s">
        <v>72</v>
      </c>
      <c r="E12" s="2" t="s">
        <v>72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</row>
    <row r="13" spans="1:32" x14ac:dyDescent="0.25">
      <c r="A13" s="2" t="s">
        <v>33</v>
      </c>
      <c r="B13" s="2" t="s">
        <v>38</v>
      </c>
      <c r="C13" s="2" t="s">
        <v>72</v>
      </c>
      <c r="D13" s="2" t="s">
        <v>72</v>
      </c>
      <c r="E13" s="2" t="s">
        <v>72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</row>
    <row r="14" spans="1:32" x14ac:dyDescent="0.25">
      <c r="B14" s="8" t="s">
        <v>74</v>
      </c>
      <c r="F14" s="9">
        <f t="shared" ref="F14:AC14" si="1">SUM(F9:F13)</f>
        <v>0</v>
      </c>
      <c r="G14" s="9">
        <f t="shared" si="1"/>
        <v>0</v>
      </c>
      <c r="H14" s="9">
        <f t="shared" si="1"/>
        <v>0</v>
      </c>
      <c r="I14" s="9">
        <f t="shared" si="1"/>
        <v>0</v>
      </c>
      <c r="J14" s="9">
        <f t="shared" si="1"/>
        <v>0</v>
      </c>
      <c r="K14" s="9">
        <f t="shared" si="1"/>
        <v>0</v>
      </c>
      <c r="L14" s="9">
        <f t="shared" si="1"/>
        <v>0</v>
      </c>
      <c r="M14" s="9">
        <f t="shared" si="1"/>
        <v>0</v>
      </c>
      <c r="N14" s="9">
        <f t="shared" si="1"/>
        <v>0</v>
      </c>
      <c r="O14" s="9">
        <f t="shared" si="1"/>
        <v>0</v>
      </c>
      <c r="P14" s="9">
        <f t="shared" si="1"/>
        <v>0</v>
      </c>
      <c r="Q14" s="9">
        <f t="shared" si="1"/>
        <v>0</v>
      </c>
      <c r="R14" s="9">
        <f t="shared" si="1"/>
        <v>0</v>
      </c>
      <c r="S14" s="9">
        <f t="shared" si="1"/>
        <v>0</v>
      </c>
      <c r="T14" s="9">
        <f t="shared" si="1"/>
        <v>0</v>
      </c>
      <c r="U14" s="9">
        <f t="shared" si="1"/>
        <v>0</v>
      </c>
      <c r="V14" s="9">
        <f t="shared" si="1"/>
        <v>0</v>
      </c>
      <c r="W14" s="9">
        <f t="shared" si="1"/>
        <v>0</v>
      </c>
      <c r="X14" s="9">
        <f t="shared" si="1"/>
        <v>0</v>
      </c>
      <c r="Y14" s="9">
        <f t="shared" si="1"/>
        <v>0</v>
      </c>
      <c r="Z14" s="9">
        <f t="shared" si="1"/>
        <v>0</v>
      </c>
      <c r="AA14" s="9">
        <f t="shared" si="1"/>
        <v>0</v>
      </c>
      <c r="AB14" s="9">
        <f t="shared" si="1"/>
        <v>0</v>
      </c>
      <c r="AC14" s="9">
        <f t="shared" si="1"/>
        <v>0</v>
      </c>
    </row>
    <row r="16" spans="1:32" x14ac:dyDescent="0.25">
      <c r="A16" s="2" t="s">
        <v>39</v>
      </c>
      <c r="B16" s="2" t="s">
        <v>40</v>
      </c>
      <c r="C16" s="2" t="s">
        <v>72</v>
      </c>
      <c r="D16" s="2" t="s">
        <v>72</v>
      </c>
      <c r="E16" s="2" t="s">
        <v>72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</row>
    <row r="17" spans="1:29" x14ac:dyDescent="0.25">
      <c r="A17" s="2" t="s">
        <v>39</v>
      </c>
      <c r="B17" s="2" t="s">
        <v>41</v>
      </c>
      <c r="C17" s="2" t="s">
        <v>72</v>
      </c>
      <c r="D17" s="2" t="s">
        <v>72</v>
      </c>
      <c r="E17" s="2" t="s">
        <v>72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</row>
    <row r="18" spans="1:29" x14ac:dyDescent="0.25">
      <c r="A18" s="2" t="s">
        <v>39</v>
      </c>
      <c r="B18" s="2" t="s">
        <v>42</v>
      </c>
      <c r="C18" s="2" t="s">
        <v>72</v>
      </c>
      <c r="D18" s="2" t="s">
        <v>72</v>
      </c>
      <c r="E18" s="2" t="s">
        <v>72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</row>
    <row r="19" spans="1:29" x14ac:dyDescent="0.25">
      <c r="A19" s="2" t="s">
        <v>39</v>
      </c>
      <c r="B19" s="2" t="s">
        <v>43</v>
      </c>
      <c r="C19" s="2" t="s">
        <v>72</v>
      </c>
      <c r="D19" s="2" t="s">
        <v>72</v>
      </c>
      <c r="E19" s="2" t="s">
        <v>72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</row>
    <row r="20" spans="1:29" x14ac:dyDescent="0.25">
      <c r="A20" s="2" t="s">
        <v>39</v>
      </c>
      <c r="B20" s="2" t="s">
        <v>44</v>
      </c>
      <c r="C20" s="2" t="s">
        <v>72</v>
      </c>
      <c r="D20" s="2" t="s">
        <v>72</v>
      </c>
      <c r="E20" s="2" t="s">
        <v>72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</row>
    <row r="21" spans="1:29" x14ac:dyDescent="0.25">
      <c r="B21" s="8" t="s">
        <v>75</v>
      </c>
      <c r="F21" s="9">
        <f t="shared" ref="F21:AC21" si="2">SUM(F16:F20)</f>
        <v>0</v>
      </c>
      <c r="G21" s="9">
        <f t="shared" si="2"/>
        <v>0</v>
      </c>
      <c r="H21" s="9">
        <f t="shared" si="2"/>
        <v>0</v>
      </c>
      <c r="I21" s="9">
        <f t="shared" si="2"/>
        <v>0</v>
      </c>
      <c r="J21" s="9">
        <f t="shared" si="2"/>
        <v>0</v>
      </c>
      <c r="K21" s="9">
        <f t="shared" si="2"/>
        <v>0</v>
      </c>
      <c r="L21" s="9">
        <f t="shared" si="2"/>
        <v>0</v>
      </c>
      <c r="M21" s="9">
        <f t="shared" si="2"/>
        <v>0</v>
      </c>
      <c r="N21" s="9">
        <f t="shared" si="2"/>
        <v>0</v>
      </c>
      <c r="O21" s="9">
        <f t="shared" si="2"/>
        <v>0</v>
      </c>
      <c r="P21" s="9">
        <f t="shared" si="2"/>
        <v>0</v>
      </c>
      <c r="Q21" s="9">
        <f t="shared" si="2"/>
        <v>0</v>
      </c>
      <c r="R21" s="9">
        <f t="shared" si="2"/>
        <v>0</v>
      </c>
      <c r="S21" s="9">
        <f t="shared" si="2"/>
        <v>0</v>
      </c>
      <c r="T21" s="9">
        <f t="shared" si="2"/>
        <v>0</v>
      </c>
      <c r="U21" s="9">
        <f t="shared" si="2"/>
        <v>0</v>
      </c>
      <c r="V21" s="9">
        <f t="shared" si="2"/>
        <v>0</v>
      </c>
      <c r="W21" s="9">
        <f t="shared" si="2"/>
        <v>0</v>
      </c>
      <c r="X21" s="9">
        <f t="shared" si="2"/>
        <v>0</v>
      </c>
      <c r="Y21" s="9">
        <f t="shared" si="2"/>
        <v>0</v>
      </c>
      <c r="Z21" s="9">
        <f t="shared" si="2"/>
        <v>0</v>
      </c>
      <c r="AA21" s="9">
        <f t="shared" si="2"/>
        <v>0</v>
      </c>
      <c r="AB21" s="9">
        <f t="shared" si="2"/>
        <v>0</v>
      </c>
      <c r="AC21" s="9">
        <f t="shared" si="2"/>
        <v>0</v>
      </c>
    </row>
    <row r="23" spans="1:29" x14ac:dyDescent="0.25">
      <c r="A23" s="2" t="s">
        <v>45</v>
      </c>
      <c r="B23" s="2" t="s">
        <v>46</v>
      </c>
      <c r="C23" s="2" t="s">
        <v>72</v>
      </c>
      <c r="D23" s="2" t="s">
        <v>72</v>
      </c>
      <c r="E23" s="2" t="s">
        <v>72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</row>
    <row r="24" spans="1:29" x14ac:dyDescent="0.25">
      <c r="A24" s="2" t="s">
        <v>45</v>
      </c>
      <c r="B24" s="2" t="s">
        <v>47</v>
      </c>
      <c r="C24" s="2" t="s">
        <v>72</v>
      </c>
      <c r="D24" s="2" t="s">
        <v>72</v>
      </c>
      <c r="E24" s="2" t="s">
        <v>72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</row>
    <row r="25" spans="1:29" x14ac:dyDescent="0.25">
      <c r="A25" s="2" t="s">
        <v>45</v>
      </c>
      <c r="B25" s="2" t="s">
        <v>48</v>
      </c>
      <c r="C25" s="2" t="s">
        <v>72</v>
      </c>
      <c r="D25" s="2" t="s">
        <v>72</v>
      </c>
      <c r="E25" s="2" t="s">
        <v>72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</row>
    <row r="26" spans="1:29" x14ac:dyDescent="0.25">
      <c r="B26" s="8" t="s">
        <v>76</v>
      </c>
      <c r="F26" s="9">
        <f t="shared" ref="F26:AC26" si="3">SUM(F23:F25)</f>
        <v>0</v>
      </c>
      <c r="G26" s="9">
        <f t="shared" si="3"/>
        <v>0</v>
      </c>
      <c r="H26" s="9">
        <f t="shared" si="3"/>
        <v>0</v>
      </c>
      <c r="I26" s="9">
        <f t="shared" si="3"/>
        <v>0</v>
      </c>
      <c r="J26" s="9">
        <f t="shared" si="3"/>
        <v>0</v>
      </c>
      <c r="K26" s="9">
        <f t="shared" si="3"/>
        <v>0</v>
      </c>
      <c r="L26" s="9">
        <f t="shared" si="3"/>
        <v>0</v>
      </c>
      <c r="M26" s="9">
        <f t="shared" si="3"/>
        <v>0</v>
      </c>
      <c r="N26" s="9">
        <f t="shared" si="3"/>
        <v>0</v>
      </c>
      <c r="O26" s="9">
        <f t="shared" si="3"/>
        <v>0</v>
      </c>
      <c r="P26" s="9">
        <f t="shared" si="3"/>
        <v>0</v>
      </c>
      <c r="Q26" s="9">
        <f t="shared" si="3"/>
        <v>0</v>
      </c>
      <c r="R26" s="9">
        <f t="shared" si="3"/>
        <v>0</v>
      </c>
      <c r="S26" s="9">
        <f t="shared" si="3"/>
        <v>0</v>
      </c>
      <c r="T26" s="9">
        <f t="shared" si="3"/>
        <v>0</v>
      </c>
      <c r="U26" s="9">
        <f t="shared" si="3"/>
        <v>0</v>
      </c>
      <c r="V26" s="9">
        <f t="shared" si="3"/>
        <v>0</v>
      </c>
      <c r="W26" s="9">
        <f t="shared" si="3"/>
        <v>0</v>
      </c>
      <c r="X26" s="9">
        <f t="shared" si="3"/>
        <v>0</v>
      </c>
      <c r="Y26" s="9">
        <f t="shared" si="3"/>
        <v>0</v>
      </c>
      <c r="Z26" s="9">
        <f t="shared" si="3"/>
        <v>0</v>
      </c>
      <c r="AA26" s="9">
        <f t="shared" si="3"/>
        <v>0</v>
      </c>
      <c r="AB26" s="9">
        <f t="shared" si="3"/>
        <v>0</v>
      </c>
      <c r="AC26" s="9">
        <f t="shared" si="3"/>
        <v>0</v>
      </c>
    </row>
    <row r="28" spans="1:29" x14ac:dyDescent="0.25">
      <c r="A28" s="2" t="s">
        <v>49</v>
      </c>
      <c r="B28" s="2" t="s">
        <v>50</v>
      </c>
      <c r="C28" s="2" t="s">
        <v>72</v>
      </c>
      <c r="D28" s="2" t="s">
        <v>72</v>
      </c>
      <c r="E28" s="2" t="s">
        <v>72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</row>
    <row r="29" spans="1:29" x14ac:dyDescent="0.25">
      <c r="A29" s="2" t="s">
        <v>49</v>
      </c>
      <c r="B29" s="2" t="s">
        <v>51</v>
      </c>
      <c r="C29" s="2" t="s">
        <v>72</v>
      </c>
      <c r="D29" s="2" t="s">
        <v>72</v>
      </c>
      <c r="E29" s="2" t="s">
        <v>72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</row>
    <row r="30" spans="1:29" x14ac:dyDescent="0.25">
      <c r="A30" s="2" t="s">
        <v>49</v>
      </c>
      <c r="B30" s="2" t="s">
        <v>52</v>
      </c>
      <c r="C30" s="2" t="s">
        <v>72</v>
      </c>
      <c r="D30" s="2" t="s">
        <v>72</v>
      </c>
      <c r="E30" s="2" t="s">
        <v>72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</row>
    <row r="31" spans="1:29" x14ac:dyDescent="0.25">
      <c r="A31" s="2" t="s">
        <v>49</v>
      </c>
      <c r="B31" s="2" t="s">
        <v>53</v>
      </c>
      <c r="C31" s="2" t="s">
        <v>72</v>
      </c>
      <c r="D31" s="2" t="s">
        <v>72</v>
      </c>
      <c r="E31" s="2" t="s">
        <v>72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</row>
    <row r="32" spans="1:29" x14ac:dyDescent="0.25">
      <c r="B32" s="8" t="s">
        <v>77</v>
      </c>
      <c r="F32" s="9">
        <f t="shared" ref="F32:AC32" si="4">SUM(F28:F31)</f>
        <v>0</v>
      </c>
      <c r="G32" s="9">
        <f t="shared" si="4"/>
        <v>0</v>
      </c>
      <c r="H32" s="9">
        <f t="shared" si="4"/>
        <v>0</v>
      </c>
      <c r="I32" s="9">
        <f t="shared" si="4"/>
        <v>0</v>
      </c>
      <c r="J32" s="9">
        <f t="shared" si="4"/>
        <v>0</v>
      </c>
      <c r="K32" s="9">
        <f t="shared" si="4"/>
        <v>0</v>
      </c>
      <c r="L32" s="9">
        <f t="shared" si="4"/>
        <v>0</v>
      </c>
      <c r="M32" s="9">
        <f t="shared" si="4"/>
        <v>0</v>
      </c>
      <c r="N32" s="9">
        <f t="shared" si="4"/>
        <v>0</v>
      </c>
      <c r="O32" s="9">
        <f t="shared" si="4"/>
        <v>0</v>
      </c>
      <c r="P32" s="9">
        <f t="shared" si="4"/>
        <v>0</v>
      </c>
      <c r="Q32" s="9">
        <f t="shared" si="4"/>
        <v>0</v>
      </c>
      <c r="R32" s="9">
        <f t="shared" si="4"/>
        <v>0</v>
      </c>
      <c r="S32" s="9">
        <f t="shared" si="4"/>
        <v>0</v>
      </c>
      <c r="T32" s="9">
        <f t="shared" si="4"/>
        <v>0</v>
      </c>
      <c r="U32" s="9">
        <f t="shared" si="4"/>
        <v>0</v>
      </c>
      <c r="V32" s="9">
        <f t="shared" si="4"/>
        <v>0</v>
      </c>
      <c r="W32" s="9">
        <f t="shared" si="4"/>
        <v>0</v>
      </c>
      <c r="X32" s="9">
        <f t="shared" si="4"/>
        <v>0</v>
      </c>
      <c r="Y32" s="9">
        <f t="shared" si="4"/>
        <v>0</v>
      </c>
      <c r="Z32" s="9">
        <f t="shared" si="4"/>
        <v>0</v>
      </c>
      <c r="AA32" s="9">
        <f t="shared" si="4"/>
        <v>0</v>
      </c>
      <c r="AB32" s="9">
        <f t="shared" si="4"/>
        <v>0</v>
      </c>
      <c r="AC32" s="9">
        <f t="shared" si="4"/>
        <v>0</v>
      </c>
    </row>
    <row r="34" spans="2:29" x14ac:dyDescent="0.25">
      <c r="B34" s="6" t="s">
        <v>78</v>
      </c>
      <c r="C34" s="10"/>
      <c r="D34" s="10"/>
      <c r="E34" s="10"/>
      <c r="F34" s="11">
        <f t="shared" ref="F34:AC34" si="5">F7</f>
        <v>0</v>
      </c>
      <c r="G34" s="11">
        <f t="shared" si="5"/>
        <v>0</v>
      </c>
      <c r="H34" s="11">
        <f t="shared" si="5"/>
        <v>0</v>
      </c>
      <c r="I34" s="11">
        <f t="shared" si="5"/>
        <v>0</v>
      </c>
      <c r="J34" s="11">
        <f t="shared" si="5"/>
        <v>0</v>
      </c>
      <c r="K34" s="11">
        <f t="shared" si="5"/>
        <v>0</v>
      </c>
      <c r="L34" s="11">
        <f t="shared" si="5"/>
        <v>0</v>
      </c>
      <c r="M34" s="11">
        <f t="shared" si="5"/>
        <v>0</v>
      </c>
      <c r="N34" s="11">
        <f t="shared" si="5"/>
        <v>0</v>
      </c>
      <c r="O34" s="11">
        <f t="shared" si="5"/>
        <v>0</v>
      </c>
      <c r="P34" s="11">
        <f t="shared" si="5"/>
        <v>0</v>
      </c>
      <c r="Q34" s="11">
        <f t="shared" si="5"/>
        <v>0</v>
      </c>
      <c r="R34" s="11">
        <f t="shared" si="5"/>
        <v>0</v>
      </c>
      <c r="S34" s="11">
        <f t="shared" si="5"/>
        <v>0</v>
      </c>
      <c r="T34" s="11">
        <f t="shared" si="5"/>
        <v>0</v>
      </c>
      <c r="U34" s="11">
        <f t="shared" si="5"/>
        <v>0</v>
      </c>
      <c r="V34" s="11">
        <f t="shared" si="5"/>
        <v>0</v>
      </c>
      <c r="W34" s="11">
        <f t="shared" si="5"/>
        <v>0</v>
      </c>
      <c r="X34" s="11">
        <f t="shared" si="5"/>
        <v>0</v>
      </c>
      <c r="Y34" s="11">
        <f t="shared" si="5"/>
        <v>0</v>
      </c>
      <c r="Z34" s="11">
        <f t="shared" si="5"/>
        <v>0</v>
      </c>
      <c r="AA34" s="11">
        <f t="shared" si="5"/>
        <v>0</v>
      </c>
      <c r="AB34" s="11">
        <f t="shared" si="5"/>
        <v>0</v>
      </c>
      <c r="AC34" s="11">
        <f t="shared" si="5"/>
        <v>0</v>
      </c>
    </row>
    <row r="35" spans="2:29" x14ac:dyDescent="0.25">
      <c r="B35" s="6" t="s">
        <v>79</v>
      </c>
      <c r="C35" s="10"/>
      <c r="D35" s="10"/>
      <c r="E35" s="10"/>
      <c r="F35" s="12">
        <f t="shared" ref="F35:AC35" si="6">F14+F21</f>
        <v>0</v>
      </c>
      <c r="G35" s="12">
        <f t="shared" si="6"/>
        <v>0</v>
      </c>
      <c r="H35" s="12">
        <f t="shared" si="6"/>
        <v>0</v>
      </c>
      <c r="I35" s="12">
        <f t="shared" si="6"/>
        <v>0</v>
      </c>
      <c r="J35" s="12">
        <f t="shared" si="6"/>
        <v>0</v>
      </c>
      <c r="K35" s="12">
        <f t="shared" si="6"/>
        <v>0</v>
      </c>
      <c r="L35" s="12">
        <f t="shared" si="6"/>
        <v>0</v>
      </c>
      <c r="M35" s="12">
        <f t="shared" si="6"/>
        <v>0</v>
      </c>
      <c r="N35" s="12">
        <f t="shared" si="6"/>
        <v>0</v>
      </c>
      <c r="O35" s="12">
        <f t="shared" si="6"/>
        <v>0</v>
      </c>
      <c r="P35" s="12">
        <f t="shared" si="6"/>
        <v>0</v>
      </c>
      <c r="Q35" s="12">
        <f t="shared" si="6"/>
        <v>0</v>
      </c>
      <c r="R35" s="12">
        <f t="shared" si="6"/>
        <v>0</v>
      </c>
      <c r="S35" s="12">
        <f t="shared" si="6"/>
        <v>0</v>
      </c>
      <c r="T35" s="12">
        <f t="shared" si="6"/>
        <v>0</v>
      </c>
      <c r="U35" s="12">
        <f t="shared" si="6"/>
        <v>0</v>
      </c>
      <c r="V35" s="12">
        <f t="shared" si="6"/>
        <v>0</v>
      </c>
      <c r="W35" s="12">
        <f t="shared" si="6"/>
        <v>0</v>
      </c>
      <c r="X35" s="12">
        <f t="shared" si="6"/>
        <v>0</v>
      </c>
      <c r="Y35" s="12">
        <f t="shared" si="6"/>
        <v>0</v>
      </c>
      <c r="Z35" s="12">
        <f t="shared" si="6"/>
        <v>0</v>
      </c>
      <c r="AA35" s="12">
        <f t="shared" si="6"/>
        <v>0</v>
      </c>
      <c r="AB35" s="12">
        <f t="shared" si="6"/>
        <v>0</v>
      </c>
      <c r="AC35" s="12">
        <f t="shared" si="6"/>
        <v>0</v>
      </c>
    </row>
    <row r="36" spans="2:29" x14ac:dyDescent="0.25">
      <c r="B36" s="6" t="s">
        <v>80</v>
      </c>
      <c r="C36" s="10"/>
      <c r="D36" s="10"/>
      <c r="E36" s="10"/>
      <c r="F36" s="12">
        <f t="shared" ref="F36:AC36" si="7">F34-F35</f>
        <v>0</v>
      </c>
      <c r="G36" s="12">
        <f t="shared" si="7"/>
        <v>0</v>
      </c>
      <c r="H36" s="12">
        <f t="shared" si="7"/>
        <v>0</v>
      </c>
      <c r="I36" s="12">
        <f t="shared" si="7"/>
        <v>0</v>
      </c>
      <c r="J36" s="12">
        <f t="shared" si="7"/>
        <v>0</v>
      </c>
      <c r="K36" s="12">
        <f t="shared" si="7"/>
        <v>0</v>
      </c>
      <c r="L36" s="12">
        <f t="shared" si="7"/>
        <v>0</v>
      </c>
      <c r="M36" s="12">
        <f t="shared" si="7"/>
        <v>0</v>
      </c>
      <c r="N36" s="12">
        <f t="shared" si="7"/>
        <v>0</v>
      </c>
      <c r="O36" s="12">
        <f t="shared" si="7"/>
        <v>0</v>
      </c>
      <c r="P36" s="12">
        <f t="shared" si="7"/>
        <v>0</v>
      </c>
      <c r="Q36" s="12">
        <f t="shared" si="7"/>
        <v>0</v>
      </c>
      <c r="R36" s="12">
        <f t="shared" si="7"/>
        <v>0</v>
      </c>
      <c r="S36" s="12">
        <f t="shared" si="7"/>
        <v>0</v>
      </c>
      <c r="T36" s="12">
        <f t="shared" si="7"/>
        <v>0</v>
      </c>
      <c r="U36" s="12">
        <f t="shared" si="7"/>
        <v>0</v>
      </c>
      <c r="V36" s="12">
        <f t="shared" si="7"/>
        <v>0</v>
      </c>
      <c r="W36" s="12">
        <f t="shared" si="7"/>
        <v>0</v>
      </c>
      <c r="X36" s="12">
        <f t="shared" si="7"/>
        <v>0</v>
      </c>
      <c r="Y36" s="12">
        <f t="shared" si="7"/>
        <v>0</v>
      </c>
      <c r="Z36" s="12">
        <f t="shared" si="7"/>
        <v>0</v>
      </c>
      <c r="AA36" s="12">
        <f t="shared" si="7"/>
        <v>0</v>
      </c>
      <c r="AB36" s="12">
        <f t="shared" si="7"/>
        <v>0</v>
      </c>
      <c r="AC36" s="12">
        <f t="shared" si="7"/>
        <v>0</v>
      </c>
    </row>
    <row r="37" spans="2:29" x14ac:dyDescent="0.25">
      <c r="B37" s="6" t="s">
        <v>81</v>
      </c>
      <c r="C37" s="10"/>
      <c r="D37" s="10"/>
      <c r="E37" s="10"/>
      <c r="F37" s="12">
        <f t="shared" ref="F37:AC37" si="8">F26+F32</f>
        <v>0</v>
      </c>
      <c r="G37" s="12">
        <f t="shared" si="8"/>
        <v>0</v>
      </c>
      <c r="H37" s="12">
        <f t="shared" si="8"/>
        <v>0</v>
      </c>
      <c r="I37" s="12">
        <f t="shared" si="8"/>
        <v>0</v>
      </c>
      <c r="J37" s="12">
        <f t="shared" si="8"/>
        <v>0</v>
      </c>
      <c r="K37" s="12">
        <f t="shared" si="8"/>
        <v>0</v>
      </c>
      <c r="L37" s="12">
        <f t="shared" si="8"/>
        <v>0</v>
      </c>
      <c r="M37" s="12">
        <f t="shared" si="8"/>
        <v>0</v>
      </c>
      <c r="N37" s="12">
        <f t="shared" si="8"/>
        <v>0</v>
      </c>
      <c r="O37" s="12">
        <f t="shared" si="8"/>
        <v>0</v>
      </c>
      <c r="P37" s="12">
        <f t="shared" si="8"/>
        <v>0</v>
      </c>
      <c r="Q37" s="12">
        <f t="shared" si="8"/>
        <v>0</v>
      </c>
      <c r="R37" s="12">
        <f t="shared" si="8"/>
        <v>0</v>
      </c>
      <c r="S37" s="12">
        <f t="shared" si="8"/>
        <v>0</v>
      </c>
      <c r="T37" s="12">
        <f t="shared" si="8"/>
        <v>0</v>
      </c>
      <c r="U37" s="12">
        <f t="shared" si="8"/>
        <v>0</v>
      </c>
      <c r="V37" s="12">
        <f t="shared" si="8"/>
        <v>0</v>
      </c>
      <c r="W37" s="12">
        <f t="shared" si="8"/>
        <v>0</v>
      </c>
      <c r="X37" s="12">
        <f t="shared" si="8"/>
        <v>0</v>
      </c>
      <c r="Y37" s="12">
        <f t="shared" si="8"/>
        <v>0</v>
      </c>
      <c r="Z37" s="12">
        <f t="shared" si="8"/>
        <v>0</v>
      </c>
      <c r="AA37" s="12">
        <f t="shared" si="8"/>
        <v>0</v>
      </c>
      <c r="AB37" s="12">
        <f t="shared" si="8"/>
        <v>0</v>
      </c>
      <c r="AC37" s="12">
        <f t="shared" si="8"/>
        <v>0</v>
      </c>
    </row>
    <row r="38" spans="2:29" x14ac:dyDescent="0.25">
      <c r="B38" s="6" t="s">
        <v>82</v>
      </c>
      <c r="C38" s="10"/>
      <c r="D38" s="10"/>
      <c r="E38" s="10"/>
      <c r="F38" s="13">
        <f t="shared" ref="F38:AC38" si="9">F36-F37</f>
        <v>0</v>
      </c>
      <c r="G38" s="13">
        <f t="shared" si="9"/>
        <v>0</v>
      </c>
      <c r="H38" s="13">
        <f t="shared" si="9"/>
        <v>0</v>
      </c>
      <c r="I38" s="13">
        <f t="shared" si="9"/>
        <v>0</v>
      </c>
      <c r="J38" s="13">
        <f t="shared" si="9"/>
        <v>0</v>
      </c>
      <c r="K38" s="13">
        <f t="shared" si="9"/>
        <v>0</v>
      </c>
      <c r="L38" s="13">
        <f t="shared" si="9"/>
        <v>0</v>
      </c>
      <c r="M38" s="13">
        <f t="shared" si="9"/>
        <v>0</v>
      </c>
      <c r="N38" s="13">
        <f t="shared" si="9"/>
        <v>0</v>
      </c>
      <c r="O38" s="13">
        <f t="shared" si="9"/>
        <v>0</v>
      </c>
      <c r="P38" s="13">
        <f t="shared" si="9"/>
        <v>0</v>
      </c>
      <c r="Q38" s="13">
        <f t="shared" si="9"/>
        <v>0</v>
      </c>
      <c r="R38" s="13">
        <f t="shared" si="9"/>
        <v>0</v>
      </c>
      <c r="S38" s="13">
        <f t="shared" si="9"/>
        <v>0</v>
      </c>
      <c r="T38" s="13">
        <f t="shared" si="9"/>
        <v>0</v>
      </c>
      <c r="U38" s="13">
        <f t="shared" si="9"/>
        <v>0</v>
      </c>
      <c r="V38" s="13">
        <f t="shared" si="9"/>
        <v>0</v>
      </c>
      <c r="W38" s="13">
        <f t="shared" si="9"/>
        <v>0</v>
      </c>
      <c r="X38" s="13">
        <f t="shared" si="9"/>
        <v>0</v>
      </c>
      <c r="Y38" s="13">
        <f t="shared" si="9"/>
        <v>0</v>
      </c>
      <c r="Z38" s="13">
        <f t="shared" si="9"/>
        <v>0</v>
      </c>
      <c r="AA38" s="13">
        <f t="shared" si="9"/>
        <v>0</v>
      </c>
      <c r="AB38" s="13">
        <f t="shared" si="9"/>
        <v>0</v>
      </c>
      <c r="AC38" s="13">
        <f t="shared" si="9"/>
        <v>0</v>
      </c>
    </row>
  </sheetData>
  <mergeCells count="13">
    <mergeCell ref="Z2:AA2"/>
    <mergeCell ref="A1:AF1"/>
    <mergeCell ref="X2:Y2"/>
    <mergeCell ref="J2:K2"/>
    <mergeCell ref="AB2:AC2"/>
    <mergeCell ref="N2:O2"/>
    <mergeCell ref="R2:S2"/>
    <mergeCell ref="P2:Q2"/>
    <mergeCell ref="L2:M2"/>
    <mergeCell ref="F2:G2"/>
    <mergeCell ref="H2:I2"/>
    <mergeCell ref="V2:W2"/>
    <mergeCell ref="T2:U2"/>
  </mergeCells>
  <conditionalFormatting sqref="G4:G39">
    <cfRule type="cellIs" dxfId="13" priority="1" operator="greaterThan">
      <formula>F4*1.1</formula>
    </cfRule>
  </conditionalFormatting>
  <conditionalFormatting sqref="I4:I39">
    <cfRule type="cellIs" dxfId="12" priority="2" operator="greaterThan">
      <formula>H4*1.1</formula>
    </cfRule>
  </conditionalFormatting>
  <conditionalFormatting sqref="K4:K39">
    <cfRule type="cellIs" dxfId="11" priority="3" operator="greaterThan">
      <formula>J4*1.1</formula>
    </cfRule>
  </conditionalFormatting>
  <conditionalFormatting sqref="M4:M39">
    <cfRule type="cellIs" dxfId="10" priority="4" operator="greaterThan">
      <formula>L4*1.1</formula>
    </cfRule>
  </conditionalFormatting>
  <conditionalFormatting sqref="O4:O39">
    <cfRule type="cellIs" dxfId="9" priority="5" operator="greaterThan">
      <formula>N4*1.1</formula>
    </cfRule>
  </conditionalFormatting>
  <conditionalFormatting sqref="Q4:Q39">
    <cfRule type="cellIs" dxfId="8" priority="6" operator="greaterThan">
      <formula>P4*1.1</formula>
    </cfRule>
  </conditionalFormatting>
  <conditionalFormatting sqref="S4:S39">
    <cfRule type="cellIs" dxfId="7" priority="7" operator="greaterThan">
      <formula>R4*1.1</formula>
    </cfRule>
  </conditionalFormatting>
  <conditionalFormatting sqref="U4:U39">
    <cfRule type="cellIs" dxfId="6" priority="8" operator="greaterThan">
      <formula>T4*1.1</formula>
    </cfRule>
  </conditionalFormatting>
  <conditionalFormatting sqref="W4:W39">
    <cfRule type="cellIs" dxfId="5" priority="9" operator="greaterThan">
      <formula>V4*1.1</formula>
    </cfRule>
  </conditionalFormatting>
  <conditionalFormatting sqref="Y4:Y39">
    <cfRule type="cellIs" dxfId="4" priority="10" operator="greaterThan">
      <formula>X4*1.1</formula>
    </cfRule>
  </conditionalFormatting>
  <conditionalFormatting sqref="AA4:AA39">
    <cfRule type="cellIs" dxfId="3" priority="11" operator="greaterThan">
      <formula>Z4*1.1</formula>
    </cfRule>
  </conditionalFormatting>
  <conditionalFormatting sqref="AC4:AC39">
    <cfRule type="cellIs" dxfId="2" priority="12" operator="greaterThan">
      <formula>AB4*1.1</formula>
    </cfRule>
  </conditionalFormatting>
  <dataValidations count="2">
    <dataValidation type="list" sqref="A4:A39" xr:uid="{00000000-0002-0000-0200-000000000000}">
      <formula1>"Przychody,Koszty stałe,Koszty zmienne,Inwestycje,Podatki i zobowiązania"</formula1>
    </dataValidation>
    <dataValidation type="list" allowBlank="1" sqref="D4:D39" xr:uid="{00000000-0002-0000-0200-000001000000}">
      <formula1>"CEO,CFO,COO,Marketing,Sales,HR,IT,Operacje"</formula1>
    </dataValidation>
  </dataValidation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8"/>
  <sheetViews>
    <sheetView showGridLines="0" workbookViewId="0">
      <selection sqref="A1:H1"/>
    </sheetView>
  </sheetViews>
  <sheetFormatPr defaultRowHeight="15" x14ac:dyDescent="0.25"/>
  <cols>
    <col min="1" max="1" width="22" customWidth="1"/>
    <col min="2" max="2" width="30" customWidth="1"/>
    <col min="3" max="4" width="16" customWidth="1"/>
    <col min="5" max="5" width="14" customWidth="1"/>
    <col min="6" max="7" width="12" customWidth="1"/>
    <col min="8" max="8" width="24" customWidth="1"/>
  </cols>
  <sheetData>
    <row r="1" spans="1:8" x14ac:dyDescent="0.25">
      <c r="A1" s="20" t="s">
        <v>83</v>
      </c>
      <c r="B1" s="18"/>
      <c r="C1" s="18"/>
      <c r="D1" s="18"/>
      <c r="E1" s="18"/>
      <c r="F1" s="18"/>
      <c r="G1" s="18"/>
      <c r="H1" s="18"/>
    </row>
    <row r="3" spans="1:8" x14ac:dyDescent="0.25">
      <c r="A3" s="1" t="s">
        <v>27</v>
      </c>
      <c r="B3" s="1" t="s">
        <v>28</v>
      </c>
      <c r="C3" s="1" t="s">
        <v>84</v>
      </c>
      <c r="D3" s="1" t="s">
        <v>85</v>
      </c>
      <c r="E3" s="1" t="s">
        <v>86</v>
      </c>
      <c r="F3" s="1" t="s">
        <v>87</v>
      </c>
      <c r="G3" s="1" t="s">
        <v>88</v>
      </c>
      <c r="H3" s="1" t="s">
        <v>69</v>
      </c>
    </row>
    <row r="4" spans="1:8" x14ac:dyDescent="0.25">
      <c r="A4" s="2" t="s">
        <v>29</v>
      </c>
      <c r="B4" s="2" t="s">
        <v>30</v>
      </c>
      <c r="C4" s="14">
        <f>SUM(Budżet_miesięczny!F4,Budżet_miesięczny!H4,Budżet_miesięczny!J4,Budżet_miesięczny!L4,Budżet_miesięczny!N4,Budżet_miesięczny!P4,Budżet_miesięczny!R4,Budżet_miesięczny!T4,Budżet_miesięczny!V4,Budżet_miesięczny!X4,Budżet_miesięczny!Z4,Budżet_miesięczny!AB4)</f>
        <v>0</v>
      </c>
      <c r="D4" s="14">
        <f>SUM(Budżet_miesięczny!G4,Budżet_miesięczny!I4,Budżet_miesięczny!K4,Budżet_miesięczny!M4,Budżet_miesięczny!O4,Budżet_miesięczny!Q4,Budżet_miesięczny!S4,Budżet_miesięczny!U4,Budżet_miesięczny!W4,Budżet_miesięczny!Y4,Budżet_miesięczny!AA4,Budżet_miesięczny!AC4)</f>
        <v>0</v>
      </c>
      <c r="E4" s="14">
        <f t="shared" ref="E4:E23" si="0">D4-C4</f>
        <v>0</v>
      </c>
      <c r="F4" s="15">
        <f t="shared" ref="F4:F23" si="1">IFERROR(E4/C4,0)</f>
        <v>0</v>
      </c>
      <c r="G4" s="16" t="str">
        <f>IF(ABS(F4)&gt;=Założenia!$B$8,"Sprawdź","OK")</f>
        <v>OK</v>
      </c>
    </row>
    <row r="5" spans="1:8" x14ac:dyDescent="0.25">
      <c r="A5" s="2" t="s">
        <v>29</v>
      </c>
      <c r="B5" s="2" t="s">
        <v>31</v>
      </c>
      <c r="C5" s="14">
        <f>SUM(Budżet_miesięczny!F5,Budżet_miesięczny!H5,Budżet_miesięczny!J5,Budżet_miesięczny!L5,Budżet_miesięczny!N5,Budżet_miesięczny!P5,Budżet_miesięczny!R5,Budżet_miesięczny!T5,Budżet_miesięczny!V5,Budżet_miesięczny!X5,Budżet_miesięczny!Z5,Budżet_miesięczny!AB5)</f>
        <v>0</v>
      </c>
      <c r="D5" s="14">
        <f>SUM(Budżet_miesięczny!G5,Budżet_miesięczny!I5,Budżet_miesięczny!K5,Budżet_miesięczny!M5,Budżet_miesięczny!O5,Budżet_miesięczny!Q5,Budżet_miesięczny!S5,Budżet_miesięczny!U5,Budżet_miesięczny!W5,Budżet_miesięczny!Y5,Budżet_miesięczny!AA5,Budżet_miesięczny!AC5)</f>
        <v>0</v>
      </c>
      <c r="E5" s="14">
        <f t="shared" si="0"/>
        <v>0</v>
      </c>
      <c r="F5" s="15">
        <f t="shared" si="1"/>
        <v>0</v>
      </c>
      <c r="G5" s="16" t="str">
        <f>IF(ABS(F5)&gt;=Założenia!$B$8,"Sprawdź","OK")</f>
        <v>OK</v>
      </c>
    </row>
    <row r="6" spans="1:8" x14ac:dyDescent="0.25">
      <c r="A6" s="2" t="s">
        <v>29</v>
      </c>
      <c r="B6" s="2" t="s">
        <v>32</v>
      </c>
      <c r="C6" s="14">
        <f>SUM(Budżet_miesięczny!F6,Budżet_miesięczny!H6,Budżet_miesięczny!J6,Budżet_miesięczny!L6,Budżet_miesięczny!N6,Budżet_miesięczny!P6,Budżet_miesięczny!R6,Budżet_miesięczny!T6,Budżet_miesięczny!V6,Budżet_miesięczny!X6,Budżet_miesięczny!Z6,Budżet_miesięczny!AB6)</f>
        <v>0</v>
      </c>
      <c r="D6" s="14">
        <f>SUM(Budżet_miesięczny!G6,Budżet_miesięczny!I6,Budżet_miesięczny!K6,Budżet_miesięczny!M6,Budżet_miesięczny!O6,Budżet_miesięczny!Q6,Budżet_miesięczny!S6,Budżet_miesięczny!U6,Budżet_miesięczny!W6,Budżet_miesięczny!Y6,Budżet_miesięczny!AA6,Budżet_miesięczny!AC6)</f>
        <v>0</v>
      </c>
      <c r="E6" s="14">
        <f t="shared" si="0"/>
        <v>0</v>
      </c>
      <c r="F6" s="15">
        <f t="shared" si="1"/>
        <v>0</v>
      </c>
      <c r="G6" s="16" t="str">
        <f>IF(ABS(F6)&gt;=Założenia!$B$8,"Sprawdź","OK")</f>
        <v>OK</v>
      </c>
    </row>
    <row r="7" spans="1:8" x14ac:dyDescent="0.25">
      <c r="A7" s="2" t="s">
        <v>33</v>
      </c>
      <c r="B7" s="2" t="s">
        <v>34</v>
      </c>
      <c r="C7" s="14">
        <f>SUM(Budżet_miesięczny!F9,Budżet_miesięczny!H9,Budżet_miesięczny!J9,Budżet_miesięczny!L9,Budżet_miesięczny!N9,Budżet_miesięczny!P9,Budżet_miesięczny!R9,Budżet_miesięczny!T9,Budżet_miesięczny!V9,Budżet_miesięczny!X9,Budżet_miesięczny!Z9,Budżet_miesięczny!AB9)</f>
        <v>0</v>
      </c>
      <c r="D7" s="14">
        <f>SUM(Budżet_miesięczny!G9,Budżet_miesięczny!I9,Budżet_miesięczny!K9,Budżet_miesięczny!M9,Budżet_miesięczny!O9,Budżet_miesięczny!Q9,Budżet_miesięczny!S9,Budżet_miesięczny!U9,Budżet_miesięczny!W9,Budżet_miesięczny!Y9,Budżet_miesięczny!AA9,Budżet_miesięczny!AC9)</f>
        <v>0</v>
      </c>
      <c r="E7" s="14">
        <f t="shared" si="0"/>
        <v>0</v>
      </c>
      <c r="F7" s="15">
        <f t="shared" si="1"/>
        <v>0</v>
      </c>
      <c r="G7" s="16" t="str">
        <f>IF(ABS(F7)&gt;=Założenia!$B$8,"Sprawdź","OK")</f>
        <v>OK</v>
      </c>
    </row>
    <row r="8" spans="1:8" x14ac:dyDescent="0.25">
      <c r="A8" s="2" t="s">
        <v>33</v>
      </c>
      <c r="B8" s="2" t="s">
        <v>35</v>
      </c>
      <c r="C8" s="14">
        <f>SUM(Budżet_miesięczny!F10,Budżet_miesięczny!H10,Budżet_miesięczny!J10,Budżet_miesięczny!L10,Budżet_miesięczny!N10,Budżet_miesięczny!P10,Budżet_miesięczny!R10,Budżet_miesięczny!T10,Budżet_miesięczny!V10,Budżet_miesięczny!X10,Budżet_miesięczny!Z10,Budżet_miesięczny!AB10)</f>
        <v>0</v>
      </c>
      <c r="D8" s="14">
        <f>SUM(Budżet_miesięczny!G10,Budżet_miesięczny!I10,Budżet_miesięczny!K10,Budżet_miesięczny!M10,Budżet_miesięczny!O10,Budżet_miesięczny!Q10,Budżet_miesięczny!S10,Budżet_miesięczny!U10,Budżet_miesięczny!W10,Budżet_miesięczny!Y10,Budżet_miesięczny!AA10,Budżet_miesięczny!AC10)</f>
        <v>0</v>
      </c>
      <c r="E8" s="14">
        <f t="shared" si="0"/>
        <v>0</v>
      </c>
      <c r="F8" s="15">
        <f t="shared" si="1"/>
        <v>0</v>
      </c>
      <c r="G8" s="16" t="str">
        <f>IF(ABS(F8)&gt;=Założenia!$B$8,"Sprawdź","OK")</f>
        <v>OK</v>
      </c>
    </row>
    <row r="9" spans="1:8" x14ac:dyDescent="0.25">
      <c r="A9" s="2" t="s">
        <v>33</v>
      </c>
      <c r="B9" s="2" t="s">
        <v>36</v>
      </c>
      <c r="C9" s="14">
        <f>SUM(Budżet_miesięczny!F11,Budżet_miesięczny!H11,Budżet_miesięczny!J11,Budżet_miesięczny!L11,Budżet_miesięczny!N11,Budżet_miesięczny!P11,Budżet_miesięczny!R11,Budżet_miesięczny!T11,Budżet_miesięczny!V11,Budżet_miesięczny!X11,Budżet_miesięczny!Z11,Budżet_miesięczny!AB11)</f>
        <v>0</v>
      </c>
      <c r="D9" s="14">
        <f>SUM(Budżet_miesięczny!G11,Budżet_miesięczny!I11,Budżet_miesięczny!K11,Budżet_miesięczny!M11,Budżet_miesięczny!O11,Budżet_miesięczny!Q11,Budżet_miesięczny!S11,Budżet_miesięczny!U11,Budżet_miesięczny!W11,Budżet_miesięczny!Y11,Budżet_miesięczny!AA11,Budżet_miesięczny!AC11)</f>
        <v>0</v>
      </c>
      <c r="E9" s="14">
        <f t="shared" si="0"/>
        <v>0</v>
      </c>
      <c r="F9" s="15">
        <f t="shared" si="1"/>
        <v>0</v>
      </c>
      <c r="G9" s="16" t="str">
        <f>IF(ABS(F9)&gt;=Założenia!$B$8,"Sprawdź","OK")</f>
        <v>OK</v>
      </c>
    </row>
    <row r="10" spans="1:8" x14ac:dyDescent="0.25">
      <c r="A10" s="2" t="s">
        <v>33</v>
      </c>
      <c r="B10" s="2" t="s">
        <v>37</v>
      </c>
      <c r="C10" s="14">
        <f>SUM(Budżet_miesięczny!F12,Budżet_miesięczny!H12,Budżet_miesięczny!J12,Budżet_miesięczny!L12,Budżet_miesięczny!N12,Budżet_miesięczny!P12,Budżet_miesięczny!R12,Budżet_miesięczny!T12,Budżet_miesięczny!V12,Budżet_miesięczny!X12,Budżet_miesięczny!Z12,Budżet_miesięczny!AB12)</f>
        <v>0</v>
      </c>
      <c r="D10" s="14">
        <f>SUM(Budżet_miesięczny!G12,Budżet_miesięczny!I12,Budżet_miesięczny!K12,Budżet_miesięczny!M12,Budżet_miesięczny!O12,Budżet_miesięczny!Q12,Budżet_miesięczny!S12,Budżet_miesięczny!U12,Budżet_miesięczny!W12,Budżet_miesięczny!Y12,Budżet_miesięczny!AA12,Budżet_miesięczny!AC12)</f>
        <v>0</v>
      </c>
      <c r="E10" s="14">
        <f t="shared" si="0"/>
        <v>0</v>
      </c>
      <c r="F10" s="15">
        <f t="shared" si="1"/>
        <v>0</v>
      </c>
      <c r="G10" s="16" t="str">
        <f>IF(ABS(F10)&gt;=Założenia!$B$8,"Sprawdź","OK")</f>
        <v>OK</v>
      </c>
    </row>
    <row r="11" spans="1:8" x14ac:dyDescent="0.25">
      <c r="A11" s="2" t="s">
        <v>33</v>
      </c>
      <c r="B11" s="2" t="s">
        <v>38</v>
      </c>
      <c r="C11" s="14">
        <f>SUM(Budżet_miesięczny!F13,Budżet_miesięczny!H13,Budżet_miesięczny!J13,Budżet_miesięczny!L13,Budżet_miesięczny!N13,Budżet_miesięczny!P13,Budżet_miesięczny!R13,Budżet_miesięczny!T13,Budżet_miesięczny!V13,Budżet_miesięczny!X13,Budżet_miesięczny!Z13,Budżet_miesięczny!AB13)</f>
        <v>0</v>
      </c>
      <c r="D11" s="14">
        <f>SUM(Budżet_miesięczny!G13,Budżet_miesięczny!I13,Budżet_miesięczny!K13,Budżet_miesięczny!M13,Budżet_miesięczny!O13,Budżet_miesięczny!Q13,Budżet_miesięczny!S13,Budżet_miesięczny!U13,Budżet_miesięczny!W13,Budżet_miesięczny!Y13,Budżet_miesięczny!AA13,Budżet_miesięczny!AC13)</f>
        <v>0</v>
      </c>
      <c r="E11" s="14">
        <f t="shared" si="0"/>
        <v>0</v>
      </c>
      <c r="F11" s="15">
        <f t="shared" si="1"/>
        <v>0</v>
      </c>
      <c r="G11" s="16" t="str">
        <f>IF(ABS(F11)&gt;=Założenia!$B$8,"Sprawdź","OK")</f>
        <v>OK</v>
      </c>
    </row>
    <row r="12" spans="1:8" x14ac:dyDescent="0.25">
      <c r="A12" s="2" t="s">
        <v>39</v>
      </c>
      <c r="B12" s="2" t="s">
        <v>40</v>
      </c>
      <c r="C12" s="14">
        <f>SUM(Budżet_miesięczny!F16,Budżet_miesięczny!H16,Budżet_miesięczny!J16,Budżet_miesięczny!L16,Budżet_miesięczny!N16,Budżet_miesięczny!P16,Budżet_miesięczny!R16,Budżet_miesięczny!T16,Budżet_miesięczny!V16,Budżet_miesięczny!X16,Budżet_miesięczny!Z16,Budżet_miesięczny!AB16)</f>
        <v>0</v>
      </c>
      <c r="D12" s="14">
        <f>SUM(Budżet_miesięczny!G16,Budżet_miesięczny!I16,Budżet_miesięczny!K16,Budżet_miesięczny!M16,Budżet_miesięczny!O16,Budżet_miesięczny!Q16,Budżet_miesięczny!S16,Budżet_miesięczny!U16,Budżet_miesięczny!W16,Budżet_miesięczny!Y16,Budżet_miesięczny!AA16,Budżet_miesięczny!AC16)</f>
        <v>0</v>
      </c>
      <c r="E12" s="14">
        <f t="shared" si="0"/>
        <v>0</v>
      </c>
      <c r="F12" s="15">
        <f t="shared" si="1"/>
        <v>0</v>
      </c>
      <c r="G12" s="16" t="str">
        <f>IF(ABS(F12)&gt;=Założenia!$B$8,"Sprawdź","OK")</f>
        <v>OK</v>
      </c>
    </row>
    <row r="13" spans="1:8" x14ac:dyDescent="0.25">
      <c r="A13" s="2" t="s">
        <v>39</v>
      </c>
      <c r="B13" s="2" t="s">
        <v>41</v>
      </c>
      <c r="C13" s="14">
        <f>SUM(Budżet_miesięczny!F17,Budżet_miesięczny!H17,Budżet_miesięczny!J17,Budżet_miesięczny!L17,Budżet_miesięczny!N17,Budżet_miesięczny!P17,Budżet_miesięczny!R17,Budżet_miesięczny!T17,Budżet_miesięczny!V17,Budżet_miesięczny!X17,Budżet_miesięczny!Z17,Budżet_miesięczny!AB17)</f>
        <v>0</v>
      </c>
      <c r="D13" s="14">
        <f>SUM(Budżet_miesięczny!G17,Budżet_miesięczny!I17,Budżet_miesięczny!K17,Budżet_miesięczny!M17,Budżet_miesięczny!O17,Budżet_miesięczny!Q17,Budżet_miesięczny!S17,Budżet_miesięczny!U17,Budżet_miesięczny!W17,Budżet_miesięczny!Y17,Budżet_miesięczny!AA17,Budżet_miesięczny!AC17)</f>
        <v>0</v>
      </c>
      <c r="E13" s="14">
        <f t="shared" si="0"/>
        <v>0</v>
      </c>
      <c r="F13" s="15">
        <f t="shared" si="1"/>
        <v>0</v>
      </c>
      <c r="G13" s="16" t="str">
        <f>IF(ABS(F13)&gt;=Założenia!$B$8,"Sprawdź","OK")</f>
        <v>OK</v>
      </c>
    </row>
    <row r="14" spans="1:8" x14ac:dyDescent="0.25">
      <c r="A14" s="2" t="s">
        <v>39</v>
      </c>
      <c r="B14" s="2" t="s">
        <v>42</v>
      </c>
      <c r="C14" s="14">
        <f>SUM(Budżet_miesięczny!F18,Budżet_miesięczny!H18,Budżet_miesięczny!J18,Budżet_miesięczny!L18,Budżet_miesięczny!N18,Budżet_miesięczny!P18,Budżet_miesięczny!R18,Budżet_miesięczny!T18,Budżet_miesięczny!V18,Budżet_miesięczny!X18,Budżet_miesięczny!Z18,Budżet_miesięczny!AB18)</f>
        <v>0</v>
      </c>
      <c r="D14" s="14">
        <f>SUM(Budżet_miesięczny!G18,Budżet_miesięczny!I18,Budżet_miesięczny!K18,Budżet_miesięczny!M18,Budżet_miesięczny!O18,Budżet_miesięczny!Q18,Budżet_miesięczny!S18,Budżet_miesięczny!U18,Budżet_miesięczny!W18,Budżet_miesięczny!Y18,Budżet_miesięczny!AA18,Budżet_miesięczny!AC18)</f>
        <v>0</v>
      </c>
      <c r="E14" s="14">
        <f t="shared" si="0"/>
        <v>0</v>
      </c>
      <c r="F14" s="15">
        <f t="shared" si="1"/>
        <v>0</v>
      </c>
      <c r="G14" s="16" t="str">
        <f>IF(ABS(F14)&gt;=Założenia!$B$8,"Sprawdź","OK")</f>
        <v>OK</v>
      </c>
    </row>
    <row r="15" spans="1:8" x14ac:dyDescent="0.25">
      <c r="A15" s="2" t="s">
        <v>39</v>
      </c>
      <c r="B15" s="2" t="s">
        <v>43</v>
      </c>
      <c r="C15" s="14">
        <f>SUM(Budżet_miesięczny!F19,Budżet_miesięczny!H19,Budżet_miesięczny!J19,Budżet_miesięczny!L19,Budżet_miesięczny!N19,Budżet_miesięczny!P19,Budżet_miesięczny!R19,Budżet_miesięczny!T19,Budżet_miesięczny!V19,Budżet_miesięczny!X19,Budżet_miesięczny!Z19,Budżet_miesięczny!AB19)</f>
        <v>0</v>
      </c>
      <c r="D15" s="14">
        <f>SUM(Budżet_miesięczny!G19,Budżet_miesięczny!I19,Budżet_miesięczny!K19,Budżet_miesięczny!M19,Budżet_miesięczny!O19,Budżet_miesięczny!Q19,Budżet_miesięczny!S19,Budżet_miesięczny!U19,Budżet_miesięczny!W19,Budżet_miesięczny!Y19,Budżet_miesięczny!AA19,Budżet_miesięczny!AC19)</f>
        <v>0</v>
      </c>
      <c r="E15" s="14">
        <f t="shared" si="0"/>
        <v>0</v>
      </c>
      <c r="F15" s="15">
        <f t="shared" si="1"/>
        <v>0</v>
      </c>
      <c r="G15" s="16" t="str">
        <f>IF(ABS(F15)&gt;=Założenia!$B$8,"Sprawdź","OK")</f>
        <v>OK</v>
      </c>
    </row>
    <row r="16" spans="1:8" x14ac:dyDescent="0.25">
      <c r="A16" s="2" t="s">
        <v>39</v>
      </c>
      <c r="B16" s="2" t="s">
        <v>44</v>
      </c>
      <c r="C16" s="14">
        <f>SUM(Budżet_miesięczny!F20,Budżet_miesięczny!H20,Budżet_miesięczny!J20,Budżet_miesięczny!L20,Budżet_miesięczny!N20,Budżet_miesięczny!P20,Budżet_miesięczny!R20,Budżet_miesięczny!T20,Budżet_miesięczny!V20,Budżet_miesięczny!X20,Budżet_miesięczny!Z20,Budżet_miesięczny!AB20)</f>
        <v>0</v>
      </c>
      <c r="D16" s="14">
        <f>SUM(Budżet_miesięczny!G20,Budżet_miesięczny!I20,Budżet_miesięczny!K20,Budżet_miesięczny!M20,Budżet_miesięczny!O20,Budżet_miesięczny!Q20,Budżet_miesięczny!S20,Budżet_miesięczny!U20,Budżet_miesięczny!W20,Budżet_miesięczny!Y20,Budżet_miesięczny!AA20,Budżet_miesięczny!AC20)</f>
        <v>0</v>
      </c>
      <c r="E16" s="14">
        <f t="shared" si="0"/>
        <v>0</v>
      </c>
      <c r="F16" s="15">
        <f t="shared" si="1"/>
        <v>0</v>
      </c>
      <c r="G16" s="16" t="str">
        <f>IF(ABS(F16)&gt;=Założenia!$B$8,"Sprawdź","OK")</f>
        <v>OK</v>
      </c>
    </row>
    <row r="17" spans="1:7" x14ac:dyDescent="0.25">
      <c r="A17" s="2" t="s">
        <v>45</v>
      </c>
      <c r="B17" s="2" t="s">
        <v>46</v>
      </c>
      <c r="C17" s="14">
        <f>SUM(Budżet_miesięczny!F23,Budżet_miesięczny!H23,Budżet_miesięczny!J23,Budżet_miesięczny!L23,Budżet_miesięczny!N23,Budżet_miesięczny!P23,Budżet_miesięczny!R23,Budżet_miesięczny!T23,Budżet_miesięczny!V23,Budżet_miesięczny!X23,Budżet_miesięczny!Z23,Budżet_miesięczny!AB23)</f>
        <v>0</v>
      </c>
      <c r="D17" s="14">
        <f>SUM(Budżet_miesięczny!G23,Budżet_miesięczny!I23,Budżet_miesięczny!K23,Budżet_miesięczny!M23,Budżet_miesięczny!O23,Budżet_miesięczny!Q23,Budżet_miesięczny!S23,Budżet_miesięczny!U23,Budżet_miesięczny!W23,Budżet_miesięczny!Y23,Budżet_miesięczny!AA23,Budżet_miesięczny!AC23)</f>
        <v>0</v>
      </c>
      <c r="E17" s="14">
        <f t="shared" si="0"/>
        <v>0</v>
      </c>
      <c r="F17" s="15">
        <f t="shared" si="1"/>
        <v>0</v>
      </c>
      <c r="G17" s="16" t="str">
        <f>IF(ABS(F17)&gt;=Założenia!$B$8,"Sprawdź","OK")</f>
        <v>OK</v>
      </c>
    </row>
    <row r="18" spans="1:7" x14ac:dyDescent="0.25">
      <c r="A18" s="2" t="s">
        <v>45</v>
      </c>
      <c r="B18" s="2" t="s">
        <v>47</v>
      </c>
      <c r="C18" s="14">
        <f>SUM(Budżet_miesięczny!F24,Budżet_miesięczny!H24,Budżet_miesięczny!J24,Budżet_miesięczny!L24,Budżet_miesięczny!N24,Budżet_miesięczny!P24,Budżet_miesięczny!R24,Budżet_miesięczny!T24,Budżet_miesięczny!V24,Budżet_miesięczny!X24,Budżet_miesięczny!Z24,Budżet_miesięczny!AB24)</f>
        <v>0</v>
      </c>
      <c r="D18" s="14">
        <f>SUM(Budżet_miesięczny!G24,Budżet_miesięczny!I24,Budżet_miesięczny!K24,Budżet_miesięczny!M24,Budżet_miesięczny!O24,Budżet_miesięczny!Q24,Budżet_miesięczny!S24,Budżet_miesięczny!U24,Budżet_miesięczny!W24,Budżet_miesięczny!Y24,Budżet_miesięczny!AA24,Budżet_miesięczny!AC24)</f>
        <v>0</v>
      </c>
      <c r="E18" s="14">
        <f t="shared" si="0"/>
        <v>0</v>
      </c>
      <c r="F18" s="15">
        <f t="shared" si="1"/>
        <v>0</v>
      </c>
      <c r="G18" s="16" t="str">
        <f>IF(ABS(F18)&gt;=Założenia!$B$8,"Sprawdź","OK")</f>
        <v>OK</v>
      </c>
    </row>
    <row r="19" spans="1:7" x14ac:dyDescent="0.25">
      <c r="A19" s="2" t="s">
        <v>45</v>
      </c>
      <c r="B19" s="2" t="s">
        <v>48</v>
      </c>
      <c r="C19" s="14">
        <f>SUM(Budżet_miesięczny!F25,Budżet_miesięczny!H25,Budżet_miesięczny!J25,Budżet_miesięczny!L25,Budżet_miesięczny!N25,Budżet_miesięczny!P25,Budżet_miesięczny!R25,Budżet_miesięczny!T25,Budżet_miesięczny!V25,Budżet_miesięczny!X25,Budżet_miesięczny!Z25,Budżet_miesięczny!AB25)</f>
        <v>0</v>
      </c>
      <c r="D19" s="14">
        <f>SUM(Budżet_miesięczny!G25,Budżet_miesięczny!I25,Budżet_miesięczny!K25,Budżet_miesięczny!M25,Budżet_miesięczny!O25,Budżet_miesięczny!Q25,Budżet_miesięczny!S25,Budżet_miesięczny!U25,Budżet_miesięczny!W25,Budżet_miesięczny!Y25,Budżet_miesięczny!AA25,Budżet_miesięczny!AC25)</f>
        <v>0</v>
      </c>
      <c r="E19" s="14">
        <f t="shared" si="0"/>
        <v>0</v>
      </c>
      <c r="F19" s="15">
        <f t="shared" si="1"/>
        <v>0</v>
      </c>
      <c r="G19" s="16" t="str">
        <f>IF(ABS(F19)&gt;=Założenia!$B$8,"Sprawdź","OK")</f>
        <v>OK</v>
      </c>
    </row>
    <row r="20" spans="1:7" x14ac:dyDescent="0.25">
      <c r="A20" s="2" t="s">
        <v>49</v>
      </c>
      <c r="B20" s="2" t="s">
        <v>50</v>
      </c>
      <c r="C20" s="14">
        <f>SUM(Budżet_miesięczny!F28,Budżet_miesięczny!H28,Budżet_miesięczny!J28,Budżet_miesięczny!L28,Budżet_miesięczny!N28,Budżet_miesięczny!P28,Budżet_miesięczny!R28,Budżet_miesięczny!T28,Budżet_miesięczny!V28,Budżet_miesięczny!X28,Budżet_miesięczny!Z28,Budżet_miesięczny!AB28)</f>
        <v>0</v>
      </c>
      <c r="D20" s="14">
        <f>SUM(Budżet_miesięczny!G28,Budżet_miesięczny!I28,Budżet_miesięczny!K28,Budżet_miesięczny!M28,Budżet_miesięczny!O28,Budżet_miesięczny!Q28,Budżet_miesięczny!S28,Budżet_miesięczny!U28,Budżet_miesięczny!W28,Budżet_miesięczny!Y28,Budżet_miesięczny!AA28,Budżet_miesięczny!AC28)</f>
        <v>0</v>
      </c>
      <c r="E20" s="14">
        <f t="shared" si="0"/>
        <v>0</v>
      </c>
      <c r="F20" s="15">
        <f t="shared" si="1"/>
        <v>0</v>
      </c>
      <c r="G20" s="16" t="str">
        <f>IF(ABS(F20)&gt;=Założenia!$B$8,"Sprawdź","OK")</f>
        <v>OK</v>
      </c>
    </row>
    <row r="21" spans="1:7" x14ac:dyDescent="0.25">
      <c r="A21" s="2" t="s">
        <v>49</v>
      </c>
      <c r="B21" s="2" t="s">
        <v>51</v>
      </c>
      <c r="C21" s="14">
        <f>SUM(Budżet_miesięczny!F29,Budżet_miesięczny!H29,Budżet_miesięczny!J29,Budżet_miesięczny!L29,Budżet_miesięczny!N29,Budżet_miesięczny!P29,Budżet_miesięczny!R29,Budżet_miesięczny!T29,Budżet_miesięczny!V29,Budżet_miesięczny!X29,Budżet_miesięczny!Z29,Budżet_miesięczny!AB29)</f>
        <v>0</v>
      </c>
      <c r="D21" s="14">
        <f>SUM(Budżet_miesięczny!G29,Budżet_miesięczny!I29,Budżet_miesięczny!K29,Budżet_miesięczny!M29,Budżet_miesięczny!O29,Budżet_miesięczny!Q29,Budżet_miesięczny!S29,Budżet_miesięczny!U29,Budżet_miesięczny!W29,Budżet_miesięczny!Y29,Budżet_miesięczny!AA29,Budżet_miesięczny!AC29)</f>
        <v>0</v>
      </c>
      <c r="E21" s="14">
        <f t="shared" si="0"/>
        <v>0</v>
      </c>
      <c r="F21" s="15">
        <f t="shared" si="1"/>
        <v>0</v>
      </c>
      <c r="G21" s="16" t="str">
        <f>IF(ABS(F21)&gt;=Założenia!$B$8,"Sprawdź","OK")</f>
        <v>OK</v>
      </c>
    </row>
    <row r="22" spans="1:7" x14ac:dyDescent="0.25">
      <c r="A22" s="2" t="s">
        <v>49</v>
      </c>
      <c r="B22" s="2" t="s">
        <v>52</v>
      </c>
      <c r="C22" s="14">
        <f>SUM(Budżet_miesięczny!F30,Budżet_miesięczny!H30,Budżet_miesięczny!J30,Budżet_miesięczny!L30,Budżet_miesięczny!N30,Budżet_miesięczny!P30,Budżet_miesięczny!R30,Budżet_miesięczny!T30,Budżet_miesięczny!V30,Budżet_miesięczny!X30,Budżet_miesięczny!Z30,Budżet_miesięczny!AB30)</f>
        <v>0</v>
      </c>
      <c r="D22" s="14">
        <f>SUM(Budżet_miesięczny!G30,Budżet_miesięczny!I30,Budżet_miesięczny!K30,Budżet_miesięczny!M30,Budżet_miesięczny!O30,Budżet_miesięczny!Q30,Budżet_miesięczny!S30,Budżet_miesięczny!U30,Budżet_miesięczny!W30,Budżet_miesięczny!Y30,Budżet_miesięczny!AA30,Budżet_miesięczny!AC30)</f>
        <v>0</v>
      </c>
      <c r="E22" s="14">
        <f t="shared" si="0"/>
        <v>0</v>
      </c>
      <c r="F22" s="15">
        <f t="shared" si="1"/>
        <v>0</v>
      </c>
      <c r="G22" s="16" t="str">
        <f>IF(ABS(F22)&gt;=Założenia!$B$8,"Sprawdź","OK")</f>
        <v>OK</v>
      </c>
    </row>
    <row r="23" spans="1:7" x14ac:dyDescent="0.25">
      <c r="A23" s="2" t="s">
        <v>49</v>
      </c>
      <c r="B23" s="2" t="s">
        <v>53</v>
      </c>
      <c r="C23" s="14">
        <f>SUM(Budżet_miesięczny!F31,Budżet_miesięczny!H31,Budżet_miesięczny!J31,Budżet_miesięczny!L31,Budżet_miesięczny!N31,Budżet_miesięczny!P31,Budżet_miesięczny!R31,Budżet_miesięczny!T31,Budżet_miesięczny!V31,Budżet_miesięczny!X31,Budżet_miesięczny!Z31,Budżet_miesięczny!AB31)</f>
        <v>0</v>
      </c>
      <c r="D23" s="14">
        <f>SUM(Budżet_miesięczny!G31,Budżet_miesięczny!I31,Budżet_miesięczny!K31,Budżet_miesięczny!M31,Budżet_miesięczny!O31,Budżet_miesięczny!Q31,Budżet_miesięczny!S31,Budżet_miesięczny!U31,Budżet_miesięczny!W31,Budżet_miesięczny!Y31,Budżet_miesięczny!AA31,Budżet_miesięczny!AC31)</f>
        <v>0</v>
      </c>
      <c r="E23" s="14">
        <f t="shared" si="0"/>
        <v>0</v>
      </c>
      <c r="F23" s="15">
        <f t="shared" si="1"/>
        <v>0</v>
      </c>
      <c r="G23" s="16" t="str">
        <f>IF(ABS(F23)&gt;=Założenia!$B$8,"Sprawdź","OK")</f>
        <v>OK</v>
      </c>
    </row>
    <row r="25" spans="1:7" x14ac:dyDescent="0.25">
      <c r="A25" s="6" t="s">
        <v>89</v>
      </c>
    </row>
    <row r="26" spans="1:7" x14ac:dyDescent="0.25">
      <c r="A26" s="8" t="s">
        <v>29</v>
      </c>
      <c r="C26" s="14">
        <f>SUMIF($A$4:$A$24,A26,$C$4:$C$24)</f>
        <v>0</v>
      </c>
      <c r="D26" s="14">
        <f>SUMIF($A$4:$A$24,A26,$D$4:$D$24)</f>
        <v>0</v>
      </c>
      <c r="E26" s="14">
        <f>D26-C26</f>
        <v>0</v>
      </c>
      <c r="F26" s="15">
        <f>IFERROR(E26/C26,0)</f>
        <v>0</v>
      </c>
    </row>
    <row r="27" spans="1:7" x14ac:dyDescent="0.25">
      <c r="A27" s="8" t="s">
        <v>33</v>
      </c>
      <c r="C27" s="14">
        <f>SUMIF($A$4:$A$25,A27,$C$4:$C$25)</f>
        <v>0</v>
      </c>
      <c r="D27" s="14">
        <f>SUMIF($A$4:$A$25,A27,$D$4:$D$25)</f>
        <v>0</v>
      </c>
      <c r="E27" s="14">
        <f>D27-C27</f>
        <v>0</v>
      </c>
      <c r="F27" s="15">
        <f>IFERROR(E27/C27,0)</f>
        <v>0</v>
      </c>
    </row>
    <row r="28" spans="1:7" x14ac:dyDescent="0.25">
      <c r="A28" s="8" t="s">
        <v>39</v>
      </c>
      <c r="C28" s="14">
        <f>SUMIF($A$4:$A$26,A28,$C$4:$C$26)</f>
        <v>0</v>
      </c>
      <c r="D28" s="14">
        <f>SUMIF($A$4:$A$26,A28,$D$4:$D$26)</f>
        <v>0</v>
      </c>
      <c r="E28" s="14">
        <f>D28-C28</f>
        <v>0</v>
      </c>
      <c r="F28" s="15">
        <f>IFERROR(E28/C28,0)</f>
        <v>0</v>
      </c>
    </row>
    <row r="29" spans="1:7" x14ac:dyDescent="0.25">
      <c r="A29" s="8" t="s">
        <v>45</v>
      </c>
      <c r="C29" s="14">
        <f>SUMIF($A$4:$A$27,A29,$C$4:$C$27)</f>
        <v>0</v>
      </c>
      <c r="D29" s="14">
        <f>SUMIF($A$4:$A$27,A29,$D$4:$D$27)</f>
        <v>0</v>
      </c>
      <c r="E29" s="14">
        <f>D29-C29</f>
        <v>0</v>
      </c>
      <c r="F29" s="15">
        <f>IFERROR(E29/C29,0)</f>
        <v>0</v>
      </c>
    </row>
    <row r="30" spans="1:7" x14ac:dyDescent="0.25">
      <c r="A30" s="8" t="s">
        <v>49</v>
      </c>
      <c r="C30" s="14">
        <f>SUMIF($A$4:$A$28,A30,$C$4:$C$28)</f>
        <v>0</v>
      </c>
      <c r="D30" s="14">
        <f>SUMIF($A$4:$A$28,A30,$D$4:$D$28)</f>
        <v>0</v>
      </c>
      <c r="E30" s="14">
        <f>D30-C30</f>
        <v>0</v>
      </c>
      <c r="F30" s="15">
        <f>IFERROR(E30/C30,0)</f>
        <v>0</v>
      </c>
    </row>
    <row r="33" spans="1:4" x14ac:dyDescent="0.25">
      <c r="A33" s="8" t="s">
        <v>90</v>
      </c>
      <c r="B33" s="2" t="s">
        <v>72</v>
      </c>
      <c r="C33" s="14">
        <f>C26</f>
        <v>0</v>
      </c>
      <c r="D33" s="14">
        <f>D26</f>
        <v>0</v>
      </c>
    </row>
    <row r="34" spans="1:4" x14ac:dyDescent="0.25">
      <c r="A34" s="8" t="s">
        <v>91</v>
      </c>
      <c r="B34" s="2" t="s">
        <v>72</v>
      </c>
      <c r="C34" s="14">
        <f>C27+C28</f>
        <v>0</v>
      </c>
      <c r="D34" s="14">
        <f>D27+D28</f>
        <v>0</v>
      </c>
    </row>
    <row r="35" spans="1:4" x14ac:dyDescent="0.25">
      <c r="A35" s="8" t="s">
        <v>92</v>
      </c>
      <c r="B35" s="2" t="s">
        <v>72</v>
      </c>
      <c r="C35" s="14">
        <f>C33-C34</f>
        <v>0</v>
      </c>
      <c r="D35" s="14">
        <f>D33-D34</f>
        <v>0</v>
      </c>
    </row>
    <row r="36" spans="1:4" x14ac:dyDescent="0.25">
      <c r="A36" s="8" t="s">
        <v>93</v>
      </c>
      <c r="B36" s="2" t="s">
        <v>72</v>
      </c>
      <c r="C36" s="14">
        <f>C29+C30</f>
        <v>0</v>
      </c>
      <c r="D36" s="14">
        <f>D29+D30</f>
        <v>0</v>
      </c>
    </row>
    <row r="37" spans="1:4" x14ac:dyDescent="0.25">
      <c r="A37" s="8" t="s">
        <v>82</v>
      </c>
      <c r="B37" s="2" t="s">
        <v>72</v>
      </c>
      <c r="C37" s="14">
        <f>C35-C36</f>
        <v>0</v>
      </c>
      <c r="D37" s="14">
        <f>D35-D36</f>
        <v>0</v>
      </c>
    </row>
    <row r="38" spans="1:4" x14ac:dyDescent="0.25">
      <c r="A38" s="8" t="s">
        <v>94</v>
      </c>
      <c r="B38" s="2" t="s">
        <v>72</v>
      </c>
      <c r="C38" s="15">
        <f>IFERROR(C35/C33,0)</f>
        <v>0</v>
      </c>
      <c r="D38" s="15">
        <f>IFERROR(D35/D33,0)</f>
        <v>0</v>
      </c>
    </row>
  </sheetData>
  <mergeCells count="1">
    <mergeCell ref="A1:H1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greaterThan" id="{00000000-000E-0000-0300-000001000000}">
            <xm:f>Założenia!$B$8</xm:f>
            <x14:dxf>
              <fill>
                <patternFill>
                  <bgColor rgb="FFFCE4D6"/>
                </patternFill>
              </fill>
            </x14:dxf>
          </x14:cfRule>
          <x14:cfRule type="cellIs" priority="2" operator="lessThan" id="{00000000-000E-0000-0300-000002000000}">
            <xm:f>-Założenia!$B$8</xm:f>
            <x14:dxf>
              <fill>
                <patternFill>
                  <bgColor rgb="FFFCE4D6"/>
                </patternFill>
              </fill>
            </x14:dxf>
          </x14:cfRule>
          <xm:sqref>F4:F23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0"/>
  <sheetViews>
    <sheetView showGridLines="0" workbookViewId="0">
      <selection sqref="A1:L1"/>
    </sheetView>
  </sheetViews>
  <sheetFormatPr defaultRowHeight="15" x14ac:dyDescent="0.25"/>
  <cols>
    <col min="1" max="2" width="16" customWidth="1"/>
    <col min="3" max="3" width="18" customWidth="1"/>
    <col min="4" max="4" width="22" customWidth="1"/>
    <col min="5" max="5" width="24" customWidth="1"/>
    <col min="6" max="6" width="18" customWidth="1"/>
    <col min="7" max="7" width="20" customWidth="1"/>
    <col min="9" max="9" width="2" customWidth="1"/>
  </cols>
  <sheetData>
    <row r="1" spans="1:12" x14ac:dyDescent="0.25">
      <c r="A1" s="20" t="s">
        <v>95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3" spans="1:12" x14ac:dyDescent="0.25">
      <c r="A3" s="21" t="s">
        <v>96</v>
      </c>
      <c r="B3" s="18"/>
      <c r="D3" s="21" t="s">
        <v>97</v>
      </c>
      <c r="E3" s="18"/>
      <c r="G3" s="21" t="s">
        <v>98</v>
      </c>
      <c r="H3" s="18"/>
      <c r="J3" s="21" t="s">
        <v>99</v>
      </c>
      <c r="K3" s="18"/>
    </row>
    <row r="4" spans="1:12" ht="18.75" x14ac:dyDescent="0.3">
      <c r="A4" s="22">
        <f>Plan_vs_Wykonanie!C33</f>
        <v>0</v>
      </c>
      <c r="B4" s="18"/>
      <c r="D4" s="22">
        <f>Plan_vs_Wykonanie!D33</f>
        <v>0</v>
      </c>
      <c r="E4" s="18"/>
      <c r="G4" s="22">
        <f>Plan_vs_Wykonanie!C37</f>
        <v>0</v>
      </c>
      <c r="H4" s="18"/>
      <c r="J4" s="22">
        <f>Plan_vs_Wykonanie!D37</f>
        <v>0</v>
      </c>
      <c r="K4" s="18"/>
    </row>
    <row r="8" spans="1:12" x14ac:dyDescent="0.25">
      <c r="A8" s="1" t="s">
        <v>100</v>
      </c>
      <c r="B8" s="1" t="s">
        <v>101</v>
      </c>
      <c r="C8" s="1" t="s">
        <v>102</v>
      </c>
      <c r="D8" s="1" t="s">
        <v>103</v>
      </c>
      <c r="E8" s="1" t="s">
        <v>104</v>
      </c>
      <c r="F8" s="1" t="s">
        <v>98</v>
      </c>
      <c r="G8" s="1" t="s">
        <v>99</v>
      </c>
    </row>
    <row r="9" spans="1:12" x14ac:dyDescent="0.25">
      <c r="A9" s="2" t="s">
        <v>55</v>
      </c>
      <c r="B9" s="14">
        <f>Budżet_miesięczny!F34</f>
        <v>0</v>
      </c>
      <c r="C9" s="14">
        <f>Budżet_miesięczny!G34</f>
        <v>0</v>
      </c>
      <c r="D9" s="14">
        <f>Budżet_miesięczny!F35</f>
        <v>0</v>
      </c>
      <c r="E9" s="14">
        <f>Budżet_miesięczny!G35</f>
        <v>0</v>
      </c>
      <c r="F9" s="14">
        <f>Budżet_miesięczny!F38</f>
        <v>0</v>
      </c>
      <c r="G9" s="14">
        <f>Budżet_miesięczny!G38</f>
        <v>0</v>
      </c>
    </row>
    <row r="10" spans="1:12" x14ac:dyDescent="0.25">
      <c r="A10" s="2" t="s">
        <v>56</v>
      </c>
      <c r="B10" s="14">
        <f>Budżet_miesięczny!H34</f>
        <v>0</v>
      </c>
      <c r="C10" s="14">
        <f>Budżet_miesięczny!I34</f>
        <v>0</v>
      </c>
      <c r="D10" s="14">
        <f>Budżet_miesięczny!H35</f>
        <v>0</v>
      </c>
      <c r="E10" s="14">
        <f>Budżet_miesięczny!I35</f>
        <v>0</v>
      </c>
      <c r="F10" s="14">
        <f>Budżet_miesięczny!H38</f>
        <v>0</v>
      </c>
      <c r="G10" s="14">
        <f>Budżet_miesięczny!I38</f>
        <v>0</v>
      </c>
    </row>
    <row r="11" spans="1:12" x14ac:dyDescent="0.25">
      <c r="A11" s="2" t="s">
        <v>57</v>
      </c>
      <c r="B11" s="14">
        <f>Budżet_miesięczny!J34</f>
        <v>0</v>
      </c>
      <c r="C11" s="14">
        <f>Budżet_miesięczny!K34</f>
        <v>0</v>
      </c>
      <c r="D11" s="14">
        <f>Budżet_miesięczny!J35</f>
        <v>0</v>
      </c>
      <c r="E11" s="14">
        <f>Budżet_miesięczny!K35</f>
        <v>0</v>
      </c>
      <c r="F11" s="14">
        <f>Budżet_miesięczny!J38</f>
        <v>0</v>
      </c>
      <c r="G11" s="14">
        <f>Budżet_miesięczny!K38</f>
        <v>0</v>
      </c>
    </row>
    <row r="12" spans="1:12" x14ac:dyDescent="0.25">
      <c r="A12" s="2" t="s">
        <v>58</v>
      </c>
      <c r="B12" s="14">
        <f>Budżet_miesięczny!L34</f>
        <v>0</v>
      </c>
      <c r="C12" s="14">
        <f>Budżet_miesięczny!M34</f>
        <v>0</v>
      </c>
      <c r="D12" s="14">
        <f>Budżet_miesięczny!L35</f>
        <v>0</v>
      </c>
      <c r="E12" s="14">
        <f>Budżet_miesięczny!M35</f>
        <v>0</v>
      </c>
      <c r="F12" s="14">
        <f>Budżet_miesięczny!L38</f>
        <v>0</v>
      </c>
      <c r="G12" s="14">
        <f>Budżet_miesięczny!M38</f>
        <v>0</v>
      </c>
    </row>
    <row r="13" spans="1:12" x14ac:dyDescent="0.25">
      <c r="A13" s="2" t="s">
        <v>59</v>
      </c>
      <c r="B13" s="14">
        <f>Budżet_miesięczny!N34</f>
        <v>0</v>
      </c>
      <c r="C13" s="14">
        <f>Budżet_miesięczny!O34</f>
        <v>0</v>
      </c>
      <c r="D13" s="14">
        <f>Budżet_miesięczny!N35</f>
        <v>0</v>
      </c>
      <c r="E13" s="14">
        <f>Budżet_miesięczny!O35</f>
        <v>0</v>
      </c>
      <c r="F13" s="14">
        <f>Budżet_miesięczny!N38</f>
        <v>0</v>
      </c>
      <c r="G13" s="14">
        <f>Budżet_miesięczny!O38</f>
        <v>0</v>
      </c>
    </row>
    <row r="14" spans="1:12" x14ac:dyDescent="0.25">
      <c r="A14" s="2" t="s">
        <v>60</v>
      </c>
      <c r="B14" s="14">
        <f>Budżet_miesięczny!P34</f>
        <v>0</v>
      </c>
      <c r="C14" s="14">
        <f>Budżet_miesięczny!Q34</f>
        <v>0</v>
      </c>
      <c r="D14" s="14">
        <f>Budżet_miesięczny!P35</f>
        <v>0</v>
      </c>
      <c r="E14" s="14">
        <f>Budżet_miesięczny!Q35</f>
        <v>0</v>
      </c>
      <c r="F14" s="14">
        <f>Budżet_miesięczny!P38</f>
        <v>0</v>
      </c>
      <c r="G14" s="14">
        <f>Budżet_miesięczny!Q38</f>
        <v>0</v>
      </c>
    </row>
    <row r="15" spans="1:12" x14ac:dyDescent="0.25">
      <c r="A15" s="2" t="s">
        <v>61</v>
      </c>
      <c r="B15" s="14">
        <f>Budżet_miesięczny!R34</f>
        <v>0</v>
      </c>
      <c r="C15" s="14">
        <f>Budżet_miesięczny!S34</f>
        <v>0</v>
      </c>
      <c r="D15" s="14">
        <f>Budżet_miesięczny!R35</f>
        <v>0</v>
      </c>
      <c r="E15" s="14">
        <f>Budżet_miesięczny!S35</f>
        <v>0</v>
      </c>
      <c r="F15" s="14">
        <f>Budżet_miesięczny!R38</f>
        <v>0</v>
      </c>
      <c r="G15" s="14">
        <f>Budżet_miesięczny!S38</f>
        <v>0</v>
      </c>
    </row>
    <row r="16" spans="1:12" x14ac:dyDescent="0.25">
      <c r="A16" s="2" t="s">
        <v>62</v>
      </c>
      <c r="B16" s="14">
        <f>Budżet_miesięczny!T34</f>
        <v>0</v>
      </c>
      <c r="C16" s="14">
        <f>Budżet_miesięczny!U34</f>
        <v>0</v>
      </c>
      <c r="D16" s="14">
        <f>Budżet_miesięczny!T35</f>
        <v>0</v>
      </c>
      <c r="E16" s="14">
        <f>Budżet_miesięczny!U35</f>
        <v>0</v>
      </c>
      <c r="F16" s="14">
        <f>Budżet_miesięczny!T38</f>
        <v>0</v>
      </c>
      <c r="G16" s="14">
        <f>Budżet_miesięczny!U38</f>
        <v>0</v>
      </c>
    </row>
    <row r="17" spans="1:7" x14ac:dyDescent="0.25">
      <c r="A17" s="2" t="s">
        <v>63</v>
      </c>
      <c r="B17" s="14">
        <f>Budżet_miesięczny!V34</f>
        <v>0</v>
      </c>
      <c r="C17" s="14">
        <f>Budżet_miesięczny!W34</f>
        <v>0</v>
      </c>
      <c r="D17" s="14">
        <f>Budżet_miesięczny!V35</f>
        <v>0</v>
      </c>
      <c r="E17" s="14">
        <f>Budżet_miesięczny!W35</f>
        <v>0</v>
      </c>
      <c r="F17" s="14">
        <f>Budżet_miesięczny!V38</f>
        <v>0</v>
      </c>
      <c r="G17" s="14">
        <f>Budżet_miesięczny!W38</f>
        <v>0</v>
      </c>
    </row>
    <row r="18" spans="1:7" x14ac:dyDescent="0.25">
      <c r="A18" s="2" t="s">
        <v>64</v>
      </c>
      <c r="B18" s="14">
        <f>Budżet_miesięczny!X34</f>
        <v>0</v>
      </c>
      <c r="C18" s="14">
        <f>Budżet_miesięczny!Y34</f>
        <v>0</v>
      </c>
      <c r="D18" s="14">
        <f>Budżet_miesięczny!X35</f>
        <v>0</v>
      </c>
      <c r="E18" s="14">
        <f>Budżet_miesięczny!Y35</f>
        <v>0</v>
      </c>
      <c r="F18" s="14">
        <f>Budżet_miesięczny!X38</f>
        <v>0</v>
      </c>
      <c r="G18" s="14">
        <f>Budżet_miesięczny!Y38</f>
        <v>0</v>
      </c>
    </row>
    <row r="19" spans="1:7" x14ac:dyDescent="0.25">
      <c r="A19" s="2" t="s">
        <v>65</v>
      </c>
      <c r="B19" s="14">
        <f>Budżet_miesięczny!Z34</f>
        <v>0</v>
      </c>
      <c r="C19" s="14">
        <f>Budżet_miesięczny!AA34</f>
        <v>0</v>
      </c>
      <c r="D19" s="14">
        <f>Budżet_miesięczny!Z35</f>
        <v>0</v>
      </c>
      <c r="E19" s="14">
        <f>Budżet_miesięczny!AA35</f>
        <v>0</v>
      </c>
      <c r="F19" s="14">
        <f>Budżet_miesięczny!Z38</f>
        <v>0</v>
      </c>
      <c r="G19" s="14">
        <f>Budżet_miesięczny!AA38</f>
        <v>0</v>
      </c>
    </row>
    <row r="20" spans="1:7" x14ac:dyDescent="0.25">
      <c r="A20" s="2" t="s">
        <v>66</v>
      </c>
      <c r="B20" s="14">
        <f>Budżet_miesięczny!AB34</f>
        <v>0</v>
      </c>
      <c r="C20" s="14">
        <f>Budżet_miesięczny!AC34</f>
        <v>0</v>
      </c>
      <c r="D20" s="14">
        <f>Budżet_miesięczny!AB35</f>
        <v>0</v>
      </c>
      <c r="E20" s="14">
        <f>Budżet_miesięczny!AC35</f>
        <v>0</v>
      </c>
      <c r="F20" s="14">
        <f>Budżet_miesięczny!AB38</f>
        <v>0</v>
      </c>
      <c r="G20" s="14">
        <f>Budżet_miesięczny!AC38</f>
        <v>0</v>
      </c>
    </row>
  </sheetData>
  <mergeCells count="9">
    <mergeCell ref="A4:B4"/>
    <mergeCell ref="G4:H4"/>
    <mergeCell ref="J3:K3"/>
    <mergeCell ref="J4:K4"/>
    <mergeCell ref="A1:L1"/>
    <mergeCell ref="D4:E4"/>
    <mergeCell ref="D3:E3"/>
    <mergeCell ref="A3:B3"/>
    <mergeCell ref="G3:H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Założenia</vt:lpstr>
      <vt:lpstr>Kategorie</vt:lpstr>
      <vt:lpstr>Budżet_miesięczny</vt:lpstr>
      <vt:lpstr>Plan_vs_Wykonanie</vt:lpstr>
      <vt:lpstr>Dashboard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</cp:lastModifiedBy>
  <dcterms:created xsi:type="dcterms:W3CDTF">2026-04-13T09:21:32Z</dcterms:created>
  <dcterms:modified xsi:type="dcterms:W3CDTF">2026-04-13T09:21:32Z</dcterms:modified>
</cp:coreProperties>
</file>